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data\DMF Live Website\documents\forms\"/>
    </mc:Choice>
  </mc:AlternateContent>
  <xr:revisionPtr revIDLastSave="0" documentId="8_{0086099C-4DA5-46BF-A677-D7D1BF027243}" xr6:coauthVersionLast="41" xr6:coauthVersionMax="41" xr10:uidLastSave="{00000000-0000-0000-0000-000000000000}"/>
  <workbookProtection workbookAlgorithmName="SHA-512" workbookHashValue="98jsy9kgPqw5wqrdJIYWZ3OhtrGr8cWXy3oDWp4eCjm6O2ldDiT4HAN6prgl2ZBuxgRByQVIybxV9vv/H3+FRQ==" workbookSaltValue="ogGjIOAU8/KUKcZPTaQmUw==" workbookSpinCount="100000" lockStructure="1"/>
  <bookViews>
    <workbookView xWindow="-108" yWindow="-108" windowWidth="19416" windowHeight="10440" xr2:uid="{00000000-000D-0000-FFFF-FFFF00000000}"/>
  </bookViews>
  <sheets>
    <sheet name="Instructions" sheetId="8" r:id="rId1"/>
    <sheet name="Summary" sheetId="5" r:id="rId2"/>
    <sheet name="GenFund" sheetId="1" r:id="rId3"/>
    <sheet name="SchoolFund" sheetId="2" r:id="rId4"/>
    <sheet name="Other" sheetId="3" r:id="rId5"/>
    <sheet name="Fund Balance - Municipal " sheetId="6" r:id="rId6"/>
    <sheet name="Fund Balance - School  " sheetId="7" r:id="rId7"/>
  </sheets>
  <definedNames>
    <definedName name="PAGE1">Summary!$A$1:$G$61</definedName>
    <definedName name="PAGE2">GenFund!$A$1:$H$68</definedName>
    <definedName name="PAGE3">SchoolFund!$A$1:$H$53</definedName>
    <definedName name="PAGE4" localSheetId="5">'Fund Balance - Municipal '!$A$1:$E$37</definedName>
    <definedName name="PAGE4" localSheetId="6">'Fund Balance - School  '!$A$1:$E$37</definedName>
    <definedName name="PAGE4">Other!$A$1:$D$42</definedName>
    <definedName name="_xlnm.Print_Area" localSheetId="5">'Fund Balance - Municipal '!$A$1:$F$37</definedName>
    <definedName name="_xlnm.Print_Area" localSheetId="2">GenFund!$B$1:$H$72</definedName>
    <definedName name="_xlnm.Print_Area" localSheetId="0">Instructions!$A$1:$R$10</definedName>
    <definedName name="_xlnm.Print_Area" localSheetId="3">SchoolFund!$B$1:$H$57</definedName>
    <definedName name="_xlnm.Print_Area" localSheetId="1">Summary!$A$1:$I$54</definedName>
    <definedName name="SU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8" i="2" l="1"/>
  <c r="H39" i="2"/>
  <c r="H40" i="2"/>
  <c r="H41" i="2"/>
  <c r="H42" i="2"/>
  <c r="H43" i="2"/>
  <c r="H45" i="2"/>
  <c r="H46" i="2"/>
  <c r="H47" i="2"/>
  <c r="H48" i="2"/>
  <c r="H49" i="2"/>
  <c r="H50" i="2"/>
  <c r="H36" i="2"/>
  <c r="H15" i="1"/>
  <c r="H41" i="1"/>
  <c r="H42" i="1"/>
  <c r="H44" i="1"/>
  <c r="H45" i="1"/>
  <c r="H46" i="1"/>
  <c r="H47" i="1"/>
  <c r="H48" i="1"/>
  <c r="H49" i="1"/>
  <c r="H51" i="1"/>
  <c r="H52" i="1"/>
  <c r="H53" i="1"/>
  <c r="H54" i="1"/>
  <c r="H55" i="1"/>
  <c r="H56" i="1"/>
  <c r="H58" i="1"/>
  <c r="H59" i="1"/>
  <c r="H61" i="1"/>
  <c r="H62" i="1"/>
  <c r="H63" i="1"/>
  <c r="H64" i="1"/>
  <c r="H65" i="1"/>
  <c r="H40" i="1"/>
  <c r="H22" i="1"/>
  <c r="H17" i="1"/>
  <c r="H18" i="1"/>
  <c r="H19" i="1"/>
  <c r="H20" i="1"/>
  <c r="H21" i="1"/>
  <c r="H23" i="1"/>
  <c r="H24" i="1"/>
  <c r="H25" i="1"/>
  <c r="H26" i="1"/>
  <c r="H27" i="1"/>
  <c r="H28" i="1"/>
  <c r="H29" i="1"/>
  <c r="H53" i="2" l="1"/>
  <c r="H17" i="2"/>
  <c r="H15" i="2"/>
  <c r="C68" i="1" l="1"/>
  <c r="C22" i="7" l="1"/>
  <c r="D68" i="1"/>
  <c r="C29" i="2"/>
  <c r="D32" i="1"/>
  <c r="C32" i="1"/>
  <c r="D22" i="7" l="1"/>
  <c r="D31" i="2" s="1"/>
  <c r="D22" i="6"/>
  <c r="D34" i="1" s="1"/>
  <c r="G68" i="1" l="1"/>
  <c r="H68" i="1" s="1"/>
  <c r="E68" i="1"/>
  <c r="F68" i="1" s="1"/>
  <c r="F18" i="2" l="1"/>
  <c r="F24" i="1" l="1"/>
  <c r="F57" i="2"/>
  <c r="F72" i="1" l="1"/>
  <c r="B6" i="7"/>
  <c r="B6" i="6"/>
  <c r="B6" i="3"/>
  <c r="B3" i="2"/>
  <c r="B3" i="1"/>
  <c r="B2" i="7" l="1"/>
  <c r="B2" i="6"/>
  <c r="B2" i="3"/>
  <c r="H26" i="6"/>
  <c r="B1" i="1" l="1"/>
  <c r="B1" i="2" s="1"/>
  <c r="C30" i="5"/>
  <c r="F42" i="1" l="1"/>
  <c r="F46" i="1"/>
  <c r="F47" i="1"/>
  <c r="F50" i="1"/>
  <c r="F51" i="1"/>
  <c r="F54" i="1"/>
  <c r="F55" i="1"/>
  <c r="F58" i="1"/>
  <c r="F59" i="1"/>
  <c r="F62" i="1"/>
  <c r="F63" i="1"/>
  <c r="F40" i="1"/>
  <c r="G32" i="1"/>
  <c r="E32" i="1"/>
  <c r="F23" i="1"/>
  <c r="F21" i="1"/>
  <c r="F19" i="1"/>
  <c r="F15" i="1"/>
  <c r="F37" i="2"/>
  <c r="F38" i="2"/>
  <c r="F39" i="2"/>
  <c r="F40" i="2"/>
  <c r="F41" i="2"/>
  <c r="F42" i="2"/>
  <c r="F43" i="2"/>
  <c r="F44" i="2"/>
  <c r="F45" i="2"/>
  <c r="F46" i="2"/>
  <c r="F47" i="2"/>
  <c r="F48" i="2"/>
  <c r="F49" i="2"/>
  <c r="F50" i="2"/>
  <c r="F36" i="2"/>
  <c r="F16" i="2"/>
  <c r="F17" i="2"/>
  <c r="F19" i="2"/>
  <c r="F20" i="2"/>
  <c r="F21" i="2"/>
  <c r="F22" i="2"/>
  <c r="F23" i="2"/>
  <c r="F24" i="2"/>
  <c r="F25" i="2"/>
  <c r="F26" i="2"/>
  <c r="F15" i="2"/>
  <c r="F41" i="1"/>
  <c r="F44" i="1"/>
  <c r="F45" i="1"/>
  <c r="F48" i="1"/>
  <c r="F49" i="1"/>
  <c r="F52" i="1"/>
  <c r="F53" i="1"/>
  <c r="F56" i="1"/>
  <c r="F57" i="1"/>
  <c r="F60" i="1"/>
  <c r="F61" i="1"/>
  <c r="F64" i="1"/>
  <c r="F65" i="1"/>
  <c r="F22" i="1"/>
  <c r="F25" i="1"/>
  <c r="F26" i="1"/>
  <c r="F27" i="1"/>
  <c r="F28" i="1"/>
  <c r="F29" i="1"/>
  <c r="F18" i="1"/>
  <c r="F20" i="1"/>
  <c r="F17" i="1"/>
  <c r="F34" i="1" l="1"/>
  <c r="C22" i="6"/>
  <c r="C10" i="5" s="1"/>
  <c r="G10" i="5" l="1"/>
  <c r="D12" i="5"/>
  <c r="C12" i="5"/>
  <c r="F12" i="5" l="1"/>
  <c r="G14" i="5"/>
  <c r="G16" i="5"/>
  <c r="G29" i="2"/>
  <c r="G32" i="5" s="1"/>
  <c r="G53" i="2"/>
  <c r="G34" i="5" s="1"/>
  <c r="H18" i="2"/>
  <c r="H19" i="2"/>
  <c r="H20" i="2"/>
  <c r="H22" i="2"/>
  <c r="H23" i="2"/>
  <c r="H24" i="2"/>
  <c r="H25" i="2"/>
  <c r="H26" i="2"/>
  <c r="C29" i="3"/>
  <c r="G42" i="5" s="1"/>
  <c r="E29" i="2"/>
  <c r="E32" i="5" s="1"/>
  <c r="E53" i="2"/>
  <c r="D29" i="2"/>
  <c r="D53" i="2"/>
  <c r="C32" i="5"/>
  <c r="C53" i="2"/>
  <c r="C34" i="5" s="1"/>
  <c r="D16" i="5"/>
  <c r="C16" i="5"/>
  <c r="G28" i="5" l="1"/>
  <c r="C28" i="5"/>
  <c r="H34" i="5"/>
  <c r="E34" i="5"/>
  <c r="F53" i="2"/>
  <c r="F34" i="5" s="1"/>
  <c r="D32" i="5"/>
  <c r="F29" i="2"/>
  <c r="F32" i="5" s="1"/>
  <c r="F16" i="5"/>
  <c r="F32" i="1"/>
  <c r="F14" i="5" s="1"/>
  <c r="H32" i="1"/>
  <c r="H14" i="5" s="1"/>
  <c r="G18" i="5"/>
  <c r="G22" i="5" s="1"/>
  <c r="C36" i="5"/>
  <c r="C40" i="5" s="1"/>
  <c r="G36" i="5"/>
  <c r="E22" i="7" s="1"/>
  <c r="E14" i="5"/>
  <c r="D14" i="5"/>
  <c r="C14" i="5"/>
  <c r="D34" i="5"/>
  <c r="H29" i="2"/>
  <c r="H32" i="5" s="1"/>
  <c r="H16" i="5"/>
  <c r="E16" i="5"/>
  <c r="E22" i="6" l="1"/>
  <c r="F22" i="6" s="1"/>
  <c r="G45" i="5"/>
  <c r="G47" i="5" s="1"/>
  <c r="C38" i="5"/>
  <c r="G38" i="5"/>
  <c r="F22" i="7" s="1"/>
  <c r="D36" i="5"/>
  <c r="D38" i="5" s="1"/>
  <c r="G20" i="5"/>
  <c r="D18" i="5"/>
  <c r="C18" i="5"/>
  <c r="D20" i="5" l="1"/>
  <c r="D22" i="5"/>
  <c r="H27" i="6"/>
  <c r="C20" i="5"/>
  <c r="C22" i="5"/>
  <c r="F31" i="2"/>
  <c r="D30" i="5"/>
  <c r="G40" i="5" s="1"/>
  <c r="F30" i="5" l="1"/>
  <c r="D40" i="5"/>
</calcChain>
</file>

<file path=xl/sharedStrings.xml><?xml version="1.0" encoding="utf-8"?>
<sst xmlns="http://schemas.openxmlformats.org/spreadsheetml/2006/main" count="337" uniqueCount="151">
  <si>
    <t>Page 2</t>
  </si>
  <si>
    <t>Projected</t>
  </si>
  <si>
    <t>Actual</t>
  </si>
  <si>
    <t>%</t>
  </si>
  <si>
    <t>Total</t>
  </si>
  <si>
    <t>Revenue</t>
  </si>
  <si>
    <t>Adopted</t>
  </si>
  <si>
    <t>Revised</t>
  </si>
  <si>
    <t>Revenues</t>
  </si>
  <si>
    <t>Collected</t>
  </si>
  <si>
    <t>Variance</t>
  </si>
  <si>
    <t>Budget</t>
  </si>
  <si>
    <t>Year To Date</t>
  </si>
  <si>
    <t>YTD</t>
  </si>
  <si>
    <t>Expenditure</t>
  </si>
  <si>
    <t>Expenditures</t>
  </si>
  <si>
    <t>Expended</t>
  </si>
  <si>
    <t>Police Department</t>
  </si>
  <si>
    <t>Public Works</t>
  </si>
  <si>
    <t>Other:</t>
  </si>
  <si>
    <t>Page 3</t>
  </si>
  <si>
    <t>Salaries</t>
  </si>
  <si>
    <t>Purchased Services</t>
  </si>
  <si>
    <t>Supplies and Materials</t>
  </si>
  <si>
    <t>Capital Outlays</t>
  </si>
  <si>
    <t>Page 4</t>
  </si>
  <si>
    <t>List below amounts for items outside the general fund and school fund budgets</t>
  </si>
  <si>
    <t xml:space="preserve">which would impact these funds and cause a year end deficit. </t>
  </si>
  <si>
    <t>Name of Item</t>
  </si>
  <si>
    <t>Amount</t>
  </si>
  <si>
    <t>Explanation</t>
  </si>
  <si>
    <t>Special Revenue Fund Deficits</t>
  </si>
  <si>
    <t>Capital Projects Fund Deficits</t>
  </si>
  <si>
    <t>Enterprise Fund Deficits</t>
  </si>
  <si>
    <t>Internal Service Fund Deficits</t>
  </si>
  <si>
    <t>Total Adjustments</t>
  </si>
  <si>
    <t>Page 1</t>
  </si>
  <si>
    <t>General Fund (page 2)</t>
  </si>
  <si>
    <t>*</t>
  </si>
  <si>
    <t>School Fund (page 3)</t>
  </si>
  <si>
    <t>Adjustments (page 4)</t>
  </si>
  <si>
    <t>State Aid:</t>
  </si>
  <si>
    <t xml:space="preserve">     PILOT</t>
  </si>
  <si>
    <t xml:space="preserve">     Distressed Community Relief Fund</t>
  </si>
  <si>
    <t xml:space="preserve">     Public Service Corporation Tax</t>
  </si>
  <si>
    <t xml:space="preserve">     Library Aid</t>
  </si>
  <si>
    <t xml:space="preserve">     Meals &amp; Beverage Tax</t>
  </si>
  <si>
    <t>Local Property Taxes</t>
  </si>
  <si>
    <t>Local Non-Property Taxes:</t>
  </si>
  <si>
    <t xml:space="preserve">     Licenses and Permits</t>
  </si>
  <si>
    <t xml:space="preserve">     Fines and Forfeitures</t>
  </si>
  <si>
    <t xml:space="preserve">     Investment Income</t>
  </si>
  <si>
    <t xml:space="preserve">     Departmental</t>
  </si>
  <si>
    <t>Libraries</t>
  </si>
  <si>
    <t>Debt Service (Municipal):</t>
  </si>
  <si>
    <t>Debt Service (School):</t>
  </si>
  <si>
    <t>Municipal Appropriations</t>
  </si>
  <si>
    <t xml:space="preserve">     Principal on Debt</t>
  </si>
  <si>
    <t xml:space="preserve">     Interest on Debt</t>
  </si>
  <si>
    <t xml:space="preserve">     General</t>
  </si>
  <si>
    <t xml:space="preserve">     School Construction Aid</t>
  </si>
  <si>
    <r>
      <t xml:space="preserve">     Other </t>
    </r>
    <r>
      <rPr>
        <sz val="10"/>
        <rFont val="Arial"/>
        <family val="2"/>
      </rPr>
      <t xml:space="preserve">(Please Attach Detail) </t>
    </r>
  </si>
  <si>
    <r>
      <t xml:space="preserve">     Group Home </t>
    </r>
    <r>
      <rPr>
        <sz val="10"/>
        <rFont val="Arial"/>
        <family val="2"/>
      </rPr>
      <t>(If Applicable)</t>
    </r>
  </si>
  <si>
    <t>Federal Aid:</t>
  </si>
  <si>
    <r>
      <t xml:space="preserve">     </t>
    </r>
    <r>
      <rPr>
        <sz val="12"/>
        <rFont val="Arial"/>
        <family val="2"/>
      </rPr>
      <t>Impact Aid</t>
    </r>
  </si>
  <si>
    <t xml:space="preserve">     Medicaid</t>
  </si>
  <si>
    <t xml:space="preserve">     Federal Stabilization Funds</t>
  </si>
  <si>
    <t>Education</t>
  </si>
  <si>
    <t>Fire Department</t>
  </si>
  <si>
    <t>Employee Benefits:</t>
  </si>
  <si>
    <t>Pension Contributions:</t>
  </si>
  <si>
    <t xml:space="preserve">     MV Excise Tax Reimbursement</t>
  </si>
  <si>
    <t xml:space="preserve">     FICA</t>
  </si>
  <si>
    <t xml:space="preserve">     Medical Insurance - (Active)</t>
  </si>
  <si>
    <t xml:space="preserve">     Medical Insurance - (Retirees)</t>
  </si>
  <si>
    <t xml:space="preserve">     Dental &amp; Vision Insurance - (Active)</t>
  </si>
  <si>
    <t xml:space="preserve">     Dental &amp; Vision Insurance - (Retirees)</t>
  </si>
  <si>
    <t xml:space="preserve">     Life Insurance</t>
  </si>
  <si>
    <t xml:space="preserve">     Municipal</t>
  </si>
  <si>
    <t xml:space="preserve">     Police</t>
  </si>
  <si>
    <t xml:space="preserve">     Fire</t>
  </si>
  <si>
    <t>Salaries:</t>
  </si>
  <si>
    <t xml:space="preserve">     Teacher</t>
  </si>
  <si>
    <t xml:space="preserve">     Non-Certified</t>
  </si>
  <si>
    <t>Other (Please Attach Details)</t>
  </si>
  <si>
    <r>
      <t xml:space="preserve">Federal Aid </t>
    </r>
    <r>
      <rPr>
        <b/>
        <sz val="10"/>
        <rFont val="Arial"/>
        <family val="2"/>
      </rPr>
      <t>(Please Attach Detail)</t>
    </r>
  </si>
  <si>
    <r>
      <t xml:space="preserve">Other </t>
    </r>
    <r>
      <rPr>
        <b/>
        <sz val="10"/>
        <rFont val="Arial"/>
        <family val="2"/>
      </rPr>
      <t>(Please Attach Details)</t>
    </r>
  </si>
  <si>
    <t xml:space="preserve">NOTES: </t>
  </si>
  <si>
    <t>* A corrective action plan is required for deficits reported on lines marked with an asterisk.</t>
  </si>
  <si>
    <t>FY 2013</t>
  </si>
  <si>
    <t>Opening Surplus/(Deficit)</t>
  </si>
  <si>
    <t>Total Municipal Revenues</t>
  </si>
  <si>
    <t>Total Municipal Expenditures</t>
  </si>
  <si>
    <t>Total Education Expenditures</t>
  </si>
  <si>
    <t>Total Education Revenues</t>
  </si>
  <si>
    <t>Total Including Surplus/(Deficit)</t>
  </si>
  <si>
    <t>Page 5</t>
  </si>
  <si>
    <t>Classification</t>
  </si>
  <si>
    <t>Total Fund Balance</t>
  </si>
  <si>
    <t>Committed:</t>
  </si>
  <si>
    <t>Amounts constrained by the government’s intent to be used for specific purposes that are neither restricted nor committed are reported as assigned fund balance.</t>
  </si>
  <si>
    <t>Assigned:</t>
  </si>
  <si>
    <t>Unassigned:</t>
  </si>
  <si>
    <t xml:space="preserve">Amounts that can only be used for specific purposes pursuant to constraints imposed by formal action of the government’s highest level of decision-making authority. Those committed amounts cannot be used for any other purpose unless the government’s highest level of decision-making authority removes or changes the specified use by taking the same type of action it employed to previously commit those amounts.
</t>
  </si>
  <si>
    <t>This is the residual classification for the general fund and includes all amounts not contained in the other classifications. Unassigned amounts are technically available for any purpose. If another governmental fund has a fund balance deficit, then it will be reported as a negative amount in the unassigned classification in that fund. Positive unassigned amounts will be reported only in the general fund.</t>
  </si>
  <si>
    <t>Fund Balance Reconciliation: Municipal</t>
  </si>
  <si>
    <t>Page 6</t>
  </si>
  <si>
    <t>Fund Balance Reconciliation: School</t>
  </si>
  <si>
    <t>Amounts that can be spent only for the specific purposes stipulated by external resource providers (Example: Grants), constitutionally, or through enabling legislation. Effectively, restrictions may be changed or lifted only with consent of resource provider.</t>
  </si>
  <si>
    <t>Nonspendable:</t>
  </si>
  <si>
    <t>Restricted:</t>
  </si>
  <si>
    <t>Amounts that are not in a spendable form (Example: Inventory) or are required to be maintained intact (Example: Principal of an endowment fund).</t>
  </si>
  <si>
    <t>Nonspendable</t>
  </si>
  <si>
    <t>** Please provide an explanation for any changes within the various fund balance classifications.</t>
  </si>
  <si>
    <t>Appropriated Fund Balance</t>
  </si>
  <si>
    <t xml:space="preserve">Deficit reduction </t>
  </si>
  <si>
    <t>* Please indicate if the numbers provided for beginning fund balance are the best available estimate or audited numbers.                                                         Estimate ________    Audited ________</t>
  </si>
  <si>
    <t xml:space="preserve">CITY/TOWN OF  </t>
  </si>
  <si>
    <t>Projected Ending Fund Balance Surplus/(Deficit)</t>
  </si>
  <si>
    <t xml:space="preserve">Total Projected Ending Fund Balance Surplus/(Deficit) </t>
  </si>
  <si>
    <t>Unresolved Budget Deficit</t>
  </si>
  <si>
    <t>Projected Net Change in Fund Balance</t>
  </si>
  <si>
    <t>Total Projected Net Change in Fund Balance</t>
  </si>
  <si>
    <t>1)</t>
  </si>
  <si>
    <t>2)</t>
  </si>
  <si>
    <t>3)</t>
  </si>
  <si>
    <t>List all revenues and expenditures for reported funds for the municipality and school under the GenFund and SchoolFund tabs</t>
  </si>
  <si>
    <t>Input beginning fund balance classifications on the Fund Balance - Municipal and School tabs</t>
  </si>
  <si>
    <t>4)</t>
  </si>
  <si>
    <t>A)</t>
  </si>
  <si>
    <t>Do not include Appropriated fund balances in revenues</t>
  </si>
  <si>
    <t>B)</t>
  </si>
  <si>
    <t>C)</t>
  </si>
  <si>
    <t>Please list any impacting items beyond appropriation of fund blance coming from reported beginning blances on the Other Tab</t>
  </si>
  <si>
    <t>5)</t>
  </si>
  <si>
    <t>Summary tab is locked and will automatically be populated with information from other tabs</t>
  </si>
  <si>
    <t>General Guidance</t>
  </si>
  <si>
    <t>If you do have an appropriated fund balance for items that will ultimately impact the reported beginning blances please include the expenses associated with the appropriation</t>
  </si>
  <si>
    <t>If you have a deficit reduction plan please exclude it from expenses and list under the deficit redeuction item on the GenFund and SchoolFund tabs</t>
  </si>
  <si>
    <t>Input Adopted appropriated fund balances  in the Municipal or School Fund Balnance tab as a negative. The amount will display as a postive number in the summary and genfund/schoolfund tabs</t>
  </si>
  <si>
    <t>BUDGET REPORT FISCAL YEAR 2019</t>
  </si>
  <si>
    <t>Beginning Fund Balance Reported In the FY 2018 Financial Statements*</t>
  </si>
  <si>
    <t>FY 2018 Fund Balance Budgeted for use in FY 2019</t>
  </si>
  <si>
    <t>Projected Changes in Fund Balance during FY 2019**</t>
  </si>
  <si>
    <t>Projected Ending Fund Balance for FY 2019</t>
  </si>
  <si>
    <t>BUDGET REPORT SUMMARY FISCAL YEAR 2019</t>
  </si>
  <si>
    <t>FY 18 Fund Balance Budgeted for use in FY 19</t>
  </si>
  <si>
    <t>FY 2019</t>
  </si>
  <si>
    <t>GENERAL FUND BUDGET REPORT FISCAL YEAR 2019</t>
  </si>
  <si>
    <t>SCHOOL FUND BUDGET REPORT FISCAL YEAR 2019</t>
  </si>
  <si>
    <t>MONTHLY REPORT PERIOD ENDING 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</si>
</sst>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_);\(0\)"/>
    <numFmt numFmtId="165" formatCode="_(&quot;$&quot;* #,##0_);_(&quot;$&quot;* \(#,##0\);_(&quot;$&quot;* &quot;-&quot;??_);_(@_)"/>
    <numFmt numFmtId="166" formatCode="_(* #,##0_);_(* \(#,##0\);_(* &quot;-&quot;??_);_(@_)"/>
  </numFmts>
  <fonts count="14" x14ac:knownFonts="1">
    <font>
      <sz val="12"/>
      <name val="Arial"/>
    </font>
    <font>
      <sz val="10"/>
      <name val="Arial"/>
      <family val="2"/>
    </font>
    <font>
      <b/>
      <sz val="12"/>
      <name val="Arial"/>
      <family val="2"/>
    </font>
    <font>
      <b/>
      <sz val="18"/>
      <name val="Arial"/>
      <family val="2"/>
    </font>
    <font>
      <b/>
      <sz val="14"/>
      <name val="Arial"/>
      <family val="2"/>
    </font>
    <font>
      <sz val="12"/>
      <name val="Arial"/>
      <family val="2"/>
    </font>
    <font>
      <sz val="14"/>
      <name val="Arial"/>
      <family val="2"/>
    </font>
    <font>
      <sz val="8"/>
      <name val="Arial"/>
      <family val="2"/>
    </font>
    <font>
      <sz val="10"/>
      <name val="Arial"/>
      <family val="2"/>
    </font>
    <font>
      <b/>
      <sz val="10"/>
      <name val="Arial"/>
      <family val="2"/>
    </font>
    <font>
      <b/>
      <u/>
      <sz val="12"/>
      <name val="Arial"/>
      <family val="2"/>
    </font>
    <font>
      <b/>
      <sz val="9"/>
      <name val="Arial"/>
      <family val="2"/>
    </font>
    <font>
      <sz val="12"/>
      <name val="Arial"/>
      <family val="2"/>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right/>
      <top style="thin">
        <color theme="1"/>
      </top>
      <bottom/>
      <diagonal/>
    </border>
    <border>
      <left/>
      <right/>
      <top style="thin">
        <color indexed="8"/>
      </top>
      <bottom style="thin">
        <color theme="1"/>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indexed="64"/>
      </right>
      <top style="thin">
        <color theme="1"/>
      </top>
      <bottom/>
      <diagonal/>
    </border>
    <border>
      <left style="thin">
        <color theme="1"/>
      </left>
      <right/>
      <top style="thin">
        <color theme="1"/>
      </top>
      <bottom/>
      <diagonal/>
    </border>
    <border>
      <left style="thin">
        <color indexed="64"/>
      </left>
      <right/>
      <top style="thin">
        <color theme="1"/>
      </top>
      <bottom/>
      <diagonal/>
    </border>
    <border>
      <left style="thin">
        <color theme="1"/>
      </left>
      <right/>
      <top/>
      <bottom/>
      <diagonal/>
    </border>
    <border>
      <left style="thin">
        <color theme="1"/>
      </left>
      <right style="thin">
        <color theme="1"/>
      </right>
      <top style="thin">
        <color theme="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2" fillId="0" borderId="0" xfId="0" applyFont="1" applyAlignment="1">
      <alignment horizontal="right"/>
    </xf>
    <xf numFmtId="0" fontId="2"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2" fillId="0" borderId="0" xfId="0" applyFont="1" applyAlignment="1">
      <alignment horizontal="center"/>
    </xf>
    <xf numFmtId="37" fontId="0" fillId="0" borderId="0" xfId="0" applyNumberFormat="1" applyProtection="1"/>
    <xf numFmtId="0" fontId="0" fillId="0" borderId="1" xfId="0" applyBorder="1"/>
    <xf numFmtId="37" fontId="0" fillId="0" borderId="1" xfId="0" applyNumberFormat="1" applyBorder="1" applyProtection="1"/>
    <xf numFmtId="0" fontId="5" fillId="0" borderId="0" xfId="0" applyFont="1" applyAlignment="1">
      <alignment horizontal="centerContinuous"/>
    </xf>
    <xf numFmtId="37" fontId="6" fillId="0" borderId="0" xfId="0" applyNumberFormat="1" applyFont="1" applyProtection="1"/>
    <xf numFmtId="0" fontId="0" fillId="0" borderId="0" xfId="0" applyAlignment="1">
      <alignment horizontal="right"/>
    </xf>
    <xf numFmtId="0" fontId="2" fillId="0" borderId="1" xfId="0" applyFont="1" applyBorder="1"/>
    <xf numFmtId="0" fontId="2" fillId="0" borderId="1" xfId="0" applyFont="1" applyFill="1" applyBorder="1"/>
    <xf numFmtId="37" fontId="0" fillId="0" borderId="1" xfId="0" applyNumberFormat="1" applyFill="1" applyBorder="1" applyProtection="1"/>
    <xf numFmtId="10" fontId="0" fillId="0" borderId="1" xfId="0" applyNumberFormat="1" applyFill="1" applyBorder="1" applyProtection="1"/>
    <xf numFmtId="0" fontId="0" fillId="0" borderId="1" xfId="0" applyFill="1" applyBorder="1"/>
    <xf numFmtId="0" fontId="0" fillId="0" borderId="0" xfId="0" applyFill="1"/>
    <xf numFmtId="10" fontId="0" fillId="0" borderId="1" xfId="3" applyNumberFormat="1" applyFont="1" applyFill="1" applyBorder="1" applyProtection="1"/>
    <xf numFmtId="37" fontId="5" fillId="0" borderId="1" xfId="0" applyNumberFormat="1" applyFont="1" applyBorder="1" applyProtection="1"/>
    <xf numFmtId="0" fontId="2" fillId="0" borderId="0" xfId="0" applyFont="1" applyFill="1" applyBorder="1"/>
    <xf numFmtId="0" fontId="0" fillId="0" borderId="0" xfId="0" applyFill="1" applyBorder="1"/>
    <xf numFmtId="0" fontId="0" fillId="0" borderId="0" xfId="0" applyFill="1" applyBorder="1" applyAlignment="1">
      <alignment horizontal="fill"/>
    </xf>
    <xf numFmtId="0" fontId="0" fillId="0" borderId="3" xfId="0" applyFill="1" applyBorder="1"/>
    <xf numFmtId="10" fontId="5" fillId="0" borderId="3" xfId="3" applyNumberFormat="1" applyFont="1" applyFill="1" applyBorder="1" applyAlignment="1">
      <alignment horizontal="center"/>
    </xf>
    <xf numFmtId="10" fontId="0" fillId="0" borderId="0" xfId="3" applyNumberFormat="1" applyFont="1" applyFill="1" applyBorder="1"/>
    <xf numFmtId="37" fontId="0" fillId="0" borderId="3" xfId="0" applyNumberFormat="1" applyFill="1" applyBorder="1"/>
    <xf numFmtId="10" fontId="0" fillId="0" borderId="3" xfId="3" applyNumberFormat="1" applyFont="1" applyFill="1" applyBorder="1"/>
    <xf numFmtId="37" fontId="0" fillId="0" borderId="0" xfId="0" applyNumberFormat="1" applyFill="1" applyProtection="1"/>
    <xf numFmtId="10" fontId="0" fillId="0" borderId="0" xfId="0" applyNumberFormat="1" applyFill="1" applyProtection="1"/>
    <xf numFmtId="37" fontId="4" fillId="0" borderId="0" xfId="0" applyNumberFormat="1" applyFont="1" applyFill="1" applyProtection="1"/>
    <xf numFmtId="37" fontId="0" fillId="0" borderId="3" xfId="0" applyNumberFormat="1" applyFill="1" applyBorder="1" applyProtection="1"/>
    <xf numFmtId="10" fontId="5" fillId="0" borderId="1" xfId="0" applyNumberFormat="1" applyFont="1" applyFill="1" applyBorder="1" applyAlignment="1" applyProtection="1">
      <alignment horizontal="center"/>
    </xf>
    <xf numFmtId="37" fontId="0" fillId="0" borderId="0" xfId="0" applyNumberFormat="1" applyFill="1" applyBorder="1" applyProtection="1"/>
    <xf numFmtId="10" fontId="0" fillId="0" borderId="0" xfId="0" applyNumberFormat="1" applyFill="1" applyBorder="1" applyProtection="1"/>
    <xf numFmtId="0" fontId="2" fillId="0" borderId="0" xfId="0" applyFont="1" applyFill="1" applyAlignment="1">
      <alignment horizontal="right"/>
    </xf>
    <xf numFmtId="0" fontId="0" fillId="0" borderId="0" xfId="0" applyFill="1" applyAlignment="1">
      <alignment horizontal="centerContinuous"/>
    </xf>
    <xf numFmtId="0" fontId="2" fillId="0" borderId="0" xfId="0" applyFont="1" applyFill="1" applyAlignment="1">
      <alignment horizontal="center"/>
    </xf>
    <xf numFmtId="0" fontId="2" fillId="0" borderId="0" xfId="0" applyFont="1" applyFill="1" applyAlignment="1">
      <alignment horizontal="left"/>
    </xf>
    <xf numFmtId="164" fontId="0" fillId="0" borderId="0" xfId="0" applyNumberFormat="1" applyFill="1" applyBorder="1"/>
    <xf numFmtId="164" fontId="0" fillId="0" borderId="3" xfId="0" applyNumberFormat="1" applyFill="1" applyBorder="1"/>
    <xf numFmtId="0" fontId="4" fillId="0" borderId="1" xfId="0" applyFont="1" applyFill="1" applyBorder="1"/>
    <xf numFmtId="37" fontId="5" fillId="0" borderId="1" xfId="0" applyNumberFormat="1" applyFont="1" applyFill="1" applyBorder="1" applyProtection="1"/>
    <xf numFmtId="0" fontId="4" fillId="0" borderId="0" xfId="0" applyFont="1" applyFill="1" applyBorder="1"/>
    <xf numFmtId="37" fontId="4" fillId="0" borderId="0" xfId="0" applyNumberFormat="1" applyFont="1" applyFill="1" applyBorder="1" applyProtection="1"/>
    <xf numFmtId="0" fontId="5" fillId="0" borderId="0" xfId="0" applyFont="1" applyFill="1" applyAlignment="1">
      <alignment horizontal="right"/>
    </xf>
    <xf numFmtId="0" fontId="4" fillId="0" borderId="3" xfId="0" applyFont="1" applyFill="1" applyBorder="1"/>
    <xf numFmtId="0" fontId="5" fillId="0" borderId="0" xfId="0" applyFont="1" applyFill="1"/>
    <xf numFmtId="37" fontId="2" fillId="0" borderId="3" xfId="0" applyNumberFormat="1" applyFont="1" applyFill="1" applyBorder="1"/>
    <xf numFmtId="0" fontId="10" fillId="0" borderId="0" xfId="0" applyFont="1" applyFill="1" applyAlignment="1">
      <alignment horizontal="center"/>
    </xf>
    <xf numFmtId="0" fontId="2" fillId="0" borderId="0" xfId="0" applyFont="1" applyFill="1"/>
    <xf numFmtId="37" fontId="0" fillId="0" borderId="22" xfId="0" applyNumberFormat="1" applyFill="1" applyBorder="1" applyProtection="1"/>
    <xf numFmtId="9" fontId="0" fillId="0" borderId="21" xfId="3" applyFont="1" applyFill="1" applyBorder="1" applyProtection="1"/>
    <xf numFmtId="37" fontId="5" fillId="0" borderId="20" xfId="0" applyNumberFormat="1" applyFont="1" applyFill="1" applyBorder="1" applyProtection="1"/>
    <xf numFmtId="0" fontId="2" fillId="0" borderId="0" xfId="0" applyFont="1" applyFill="1" applyAlignment="1" applyProtection="1">
      <alignment horizontal="right"/>
      <protection locked="0"/>
    </xf>
    <xf numFmtId="0" fontId="2" fillId="0" borderId="0" xfId="0" applyFont="1" applyFill="1" applyAlignment="1" applyProtection="1">
      <alignment horizontal="centerContinuous"/>
      <protection locked="0"/>
    </xf>
    <xf numFmtId="0" fontId="0" fillId="0" borderId="0" xfId="0" applyFill="1" applyAlignment="1" applyProtection="1">
      <alignment horizontal="centerContinuous"/>
      <protection locked="0"/>
    </xf>
    <xf numFmtId="0" fontId="0" fillId="0" borderId="0" xfId="0" applyFill="1" applyProtection="1">
      <protection locked="0"/>
    </xf>
    <xf numFmtId="37" fontId="0" fillId="0" borderId="1" xfId="0" applyNumberFormat="1" applyFill="1" applyBorder="1" applyProtection="1">
      <protection locked="0"/>
    </xf>
    <xf numFmtId="37" fontId="0" fillId="0" borderId="0" xfId="0" applyNumberFormat="1" applyFill="1" applyBorder="1" applyProtection="1">
      <protection locked="0"/>
    </xf>
    <xf numFmtId="37" fontId="0" fillId="0" borderId="20" xfId="0" applyNumberFormat="1" applyFill="1" applyBorder="1" applyProtection="1">
      <protection locked="0"/>
    </xf>
    <xf numFmtId="37" fontId="2" fillId="0" borderId="1" xfId="0" applyNumberFormat="1" applyFont="1" applyFill="1" applyBorder="1" applyProtection="1">
      <protection locked="0"/>
    </xf>
    <xf numFmtId="0" fontId="0" fillId="0" borderId="1" xfId="0" applyFill="1" applyBorder="1" applyProtection="1">
      <protection locked="0"/>
    </xf>
    <xf numFmtId="0" fontId="0" fillId="0" borderId="0" xfId="0" applyFill="1" applyBorder="1" applyProtection="1">
      <protection locked="0"/>
    </xf>
    <xf numFmtId="0" fontId="0" fillId="0" borderId="2" xfId="0" applyFill="1" applyBorder="1" applyProtection="1">
      <protection locked="0"/>
    </xf>
    <xf numFmtId="0" fontId="0" fillId="0" borderId="22" xfId="0" applyFill="1" applyBorder="1" applyProtection="1">
      <protection locked="0"/>
    </xf>
    <xf numFmtId="0" fontId="0" fillId="0" borderId="19" xfId="0" applyFill="1" applyBorder="1" applyProtection="1">
      <protection locked="0"/>
    </xf>
    <xf numFmtId="0" fontId="0" fillId="0" borderId="20" xfId="0" applyFill="1" applyBorder="1" applyProtection="1">
      <protection locked="0"/>
    </xf>
    <xf numFmtId="10" fontId="0" fillId="0" borderId="20" xfId="3" applyNumberFormat="1" applyFont="1" applyFill="1" applyBorder="1" applyProtection="1">
      <protection locked="0"/>
    </xf>
    <xf numFmtId="10" fontId="5" fillId="0" borderId="1" xfId="0" applyNumberFormat="1" applyFont="1" applyFill="1" applyBorder="1" applyProtection="1"/>
    <xf numFmtId="10" fontId="4" fillId="0" borderId="0" xfId="0" applyNumberFormat="1" applyFont="1" applyFill="1" applyBorder="1" applyProtection="1"/>
    <xf numFmtId="0" fontId="0" fillId="0" borderId="5" xfId="0" applyFill="1" applyBorder="1"/>
    <xf numFmtId="0" fontId="13" fillId="0" borderId="25" xfId="0" applyFont="1" applyFill="1" applyBorder="1" applyProtection="1">
      <protection locked="0"/>
    </xf>
    <xf numFmtId="37" fontId="0" fillId="0" borderId="0" xfId="0" applyNumberFormat="1" applyFill="1" applyProtection="1">
      <protection locked="0"/>
    </xf>
    <xf numFmtId="37" fontId="4" fillId="0" borderId="0" xfId="0" applyNumberFormat="1" applyFont="1" applyFill="1" applyBorder="1" applyProtection="1">
      <protection locked="0"/>
    </xf>
    <xf numFmtId="0" fontId="4" fillId="0" borderId="0" xfId="0" applyFont="1" applyFill="1" applyAlignment="1">
      <alignment horizontal="centerContinuous"/>
    </xf>
    <xf numFmtId="0" fontId="2" fillId="0" borderId="0" xfId="0" applyFont="1" applyFill="1" applyAlignment="1">
      <alignment horizontal="center" wrapText="1"/>
    </xf>
    <xf numFmtId="0" fontId="0" fillId="0" borderId="6" xfId="0" applyFill="1" applyBorder="1"/>
    <xf numFmtId="165" fontId="5" fillId="0" borderId="1" xfId="2" applyNumberFormat="1" applyFont="1" applyFill="1" applyBorder="1" applyProtection="1"/>
    <xf numFmtId="37" fontId="0" fillId="0" borderId="0" xfId="0" applyNumberFormat="1" applyFill="1"/>
    <xf numFmtId="0" fontId="9" fillId="0" borderId="0" xfId="0" applyFont="1" applyFill="1"/>
    <xf numFmtId="0" fontId="0" fillId="0" borderId="0" xfId="0" applyFill="1" applyAlignment="1">
      <alignment wrapText="1"/>
    </xf>
    <xf numFmtId="0" fontId="9" fillId="0" borderId="7" xfId="0" applyFont="1" applyFill="1" applyBorder="1" applyAlignment="1">
      <alignment vertical="top"/>
    </xf>
    <xf numFmtId="0" fontId="9" fillId="0" borderId="8" xfId="0" applyFont="1" applyFill="1" applyBorder="1" applyAlignment="1">
      <alignment vertical="top"/>
    </xf>
    <xf numFmtId="0" fontId="8" fillId="0" borderId="0" xfId="0" applyFont="1" applyFill="1" applyBorder="1" applyAlignment="1">
      <alignment horizontal="left" vertical="top" wrapText="1"/>
    </xf>
    <xf numFmtId="0" fontId="0" fillId="0" borderId="0" xfId="0" applyFill="1" applyBorder="1" applyAlignment="1">
      <alignment vertical="top"/>
    </xf>
    <xf numFmtId="0" fontId="0" fillId="0" borderId="9" xfId="0" applyFill="1" applyBorder="1" applyAlignment="1">
      <alignment vertical="top"/>
    </xf>
    <xf numFmtId="0" fontId="0" fillId="0" borderId="8" xfId="0" applyFill="1" applyBorder="1" applyAlignment="1">
      <alignment vertical="top"/>
    </xf>
    <xf numFmtId="0" fontId="8" fillId="0" borderId="0" xfId="0" applyFont="1" applyFill="1" applyBorder="1" applyAlignment="1">
      <alignment vertical="top"/>
    </xf>
    <xf numFmtId="0" fontId="8" fillId="0" borderId="9" xfId="0" applyFont="1" applyFill="1" applyBorder="1" applyAlignment="1">
      <alignment vertical="top"/>
    </xf>
    <xf numFmtId="0" fontId="9" fillId="0" borderId="10" xfId="0" applyFont="1" applyFill="1" applyBorder="1" applyAlignment="1">
      <alignment vertical="top"/>
    </xf>
    <xf numFmtId="0" fontId="8" fillId="0" borderId="0" xfId="0" applyFont="1" applyFill="1"/>
    <xf numFmtId="0" fontId="8" fillId="0" borderId="0" xfId="0" applyFont="1" applyFill="1" applyAlignment="1">
      <alignment horizontal="left"/>
    </xf>
    <xf numFmtId="0" fontId="0" fillId="0" borderId="0" xfId="0" applyFill="1" applyAlignment="1">
      <alignment horizontal="right"/>
    </xf>
    <xf numFmtId="165" fontId="0" fillId="0" borderId="5" xfId="2" applyNumberFormat="1" applyFont="1" applyFill="1" applyBorder="1" applyProtection="1">
      <protection locked="0"/>
    </xf>
    <xf numFmtId="44" fontId="0" fillId="0" borderId="5" xfId="2" applyFont="1" applyFill="1" applyBorder="1" applyProtection="1">
      <protection locked="0"/>
    </xf>
    <xf numFmtId="166" fontId="0" fillId="0" borderId="1" xfId="1" applyNumberFormat="1" applyFont="1" applyFill="1" applyBorder="1" applyProtection="1">
      <protection locked="0"/>
    </xf>
    <xf numFmtId="166" fontId="0" fillId="0" borderId="6" xfId="1" applyNumberFormat="1" applyFont="1" applyFill="1" applyBorder="1" applyProtection="1">
      <protection locked="0"/>
    </xf>
    <xf numFmtId="44" fontId="0" fillId="0" borderId="6" xfId="2" applyFont="1" applyFill="1" applyBorder="1" applyProtection="1">
      <protection locked="0"/>
    </xf>
    <xf numFmtId="44" fontId="0" fillId="0" borderId="1" xfId="2" applyFont="1" applyFill="1" applyBorder="1" applyProtection="1">
      <protection locked="0"/>
    </xf>
    <xf numFmtId="165" fontId="12" fillId="0" borderId="5" xfId="2" applyNumberFormat="1" applyFont="1" applyFill="1" applyBorder="1" applyProtection="1">
      <protection locked="0"/>
    </xf>
    <xf numFmtId="166" fontId="12" fillId="0" borderId="5" xfId="1" applyNumberFormat="1" applyFont="1" applyFill="1" applyBorder="1" applyProtection="1">
      <protection locked="0"/>
    </xf>
    <xf numFmtId="166" fontId="12" fillId="0" borderId="1" xfId="1" applyNumberFormat="1" applyFont="1" applyFill="1" applyBorder="1" applyProtection="1">
      <protection locked="0"/>
    </xf>
    <xf numFmtId="166" fontId="12" fillId="0" borderId="6" xfId="1" applyNumberFormat="1" applyFont="1" applyFill="1" applyBorder="1" applyProtection="1">
      <protection locked="0"/>
    </xf>
    <xf numFmtId="0" fontId="0" fillId="0" borderId="0" xfId="0" applyFill="1" applyProtection="1"/>
    <xf numFmtId="37" fontId="0" fillId="2" borderId="3" xfId="0" applyNumberFormat="1" applyFill="1" applyBorder="1"/>
    <xf numFmtId="37" fontId="0" fillId="2" borderId="1" xfId="0" applyNumberFormat="1" applyFill="1" applyBorder="1" applyProtection="1"/>
    <xf numFmtId="10" fontId="0" fillId="0" borderId="0" xfId="3" applyNumberFormat="1" applyFont="1" applyFill="1" applyBorder="1" applyProtection="1"/>
    <xf numFmtId="0" fontId="4" fillId="0" borderId="19" xfId="0" applyFont="1" applyFill="1" applyBorder="1"/>
    <xf numFmtId="37" fontId="2" fillId="0" borderId="19" xfId="0" applyNumberFormat="1" applyFont="1" applyFill="1" applyBorder="1" applyProtection="1"/>
    <xf numFmtId="10" fontId="2" fillId="0" borderId="19" xfId="3" applyNumberFormat="1" applyFont="1" applyFill="1" applyBorder="1" applyProtection="1"/>
    <xf numFmtId="37" fontId="0" fillId="2" borderId="23" xfId="0" applyNumberFormat="1" applyFill="1" applyBorder="1" applyProtection="1"/>
    <xf numFmtId="37" fontId="0" fillId="2" borderId="22" xfId="0" applyNumberFormat="1" applyFill="1" applyBorder="1" applyProtection="1"/>
    <xf numFmtId="37" fontId="0" fillId="2" borderId="20" xfId="0" applyNumberFormat="1" applyFill="1" applyBorder="1" applyProtection="1"/>
    <xf numFmtId="37" fontId="0" fillId="0" borderId="4" xfId="0" applyNumberFormat="1" applyFill="1" applyBorder="1" applyProtection="1"/>
    <xf numFmtId="37" fontId="0" fillId="0" borderId="19" xfId="0" applyNumberFormat="1" applyFill="1" applyBorder="1" applyProtection="1"/>
    <xf numFmtId="0" fontId="5" fillId="0" borderId="0" xfId="0" applyFont="1"/>
    <xf numFmtId="0" fontId="2" fillId="0" borderId="0" xfId="0" applyFont="1" applyFill="1" applyAlignment="1" applyProtection="1">
      <alignment horizontal="center"/>
      <protection locked="0"/>
    </xf>
    <xf numFmtId="0" fontId="2" fillId="0" borderId="1" xfId="0" applyFont="1" applyFill="1" applyBorder="1" applyProtection="1">
      <protection locked="0"/>
    </xf>
    <xf numFmtId="10" fontId="0" fillId="0" borderId="1" xfId="0" applyNumberFormat="1" applyFill="1" applyBorder="1" applyProtection="1">
      <protection locked="0"/>
    </xf>
    <xf numFmtId="10" fontId="0" fillId="0" borderId="1" xfId="3" applyNumberFormat="1" applyFont="1" applyFill="1" applyBorder="1" applyProtection="1">
      <protection locked="0"/>
    </xf>
    <xf numFmtId="10" fontId="0" fillId="0" borderId="0" xfId="0" applyNumberFormat="1" applyFill="1" applyBorder="1" applyProtection="1">
      <protection locked="0"/>
    </xf>
    <xf numFmtId="0" fontId="2" fillId="0" borderId="0" xfId="0" applyFont="1" applyFill="1" applyBorder="1" applyProtection="1">
      <protection locked="0"/>
    </xf>
    <xf numFmtId="0" fontId="2" fillId="0" borderId="18" xfId="0" applyFont="1" applyFill="1" applyBorder="1" applyProtection="1">
      <protection locked="0"/>
    </xf>
    <xf numFmtId="0" fontId="2" fillId="0" borderId="19" xfId="0" applyFont="1" applyFill="1" applyBorder="1" applyProtection="1">
      <protection locked="0"/>
    </xf>
    <xf numFmtId="0" fontId="0" fillId="0" borderId="24" xfId="0" applyFill="1" applyBorder="1" applyProtection="1">
      <protection locked="0"/>
    </xf>
    <xf numFmtId="0" fontId="0" fillId="0" borderId="16" xfId="0" applyFill="1" applyBorder="1" applyProtection="1">
      <protection locked="0"/>
    </xf>
    <xf numFmtId="0" fontId="2" fillId="0" borderId="16"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0" fontId="2" fillId="0" borderId="1" xfId="0" applyNumberFormat="1" applyFont="1" applyFill="1" applyBorder="1" applyProtection="1">
      <protection locked="0"/>
    </xf>
    <xf numFmtId="0" fontId="5" fillId="0" borderId="1" xfId="0" applyFont="1" applyFill="1" applyBorder="1" applyProtection="1">
      <protection locked="0"/>
    </xf>
    <xf numFmtId="37" fontId="0" fillId="0" borderId="17" xfId="0" applyNumberFormat="1" applyFill="1" applyBorder="1" applyProtection="1"/>
    <xf numFmtId="10" fontId="0" fillId="0" borderId="15" xfId="3" applyNumberFormat="1" applyFont="1" applyFill="1" applyBorder="1" applyProtection="1"/>
    <xf numFmtId="0" fontId="0" fillId="0" borderId="15" xfId="0" applyFill="1" applyBorder="1" applyProtection="1"/>
    <xf numFmtId="0" fontId="0" fillId="0" borderId="1" xfId="0" applyFill="1" applyBorder="1" applyProtection="1"/>
    <xf numFmtId="10" fontId="0" fillId="0" borderId="2" xfId="3" applyNumberFormat="1" applyFont="1" applyFill="1" applyBorder="1" applyProtection="1"/>
    <xf numFmtId="0" fontId="0" fillId="0" borderId="2" xfId="0" applyFill="1" applyBorder="1" applyProtection="1"/>
    <xf numFmtId="0" fontId="0" fillId="0" borderId="0" xfId="0" applyFill="1" applyBorder="1" applyProtection="1"/>
    <xf numFmtId="10" fontId="4" fillId="0" borderId="0" xfId="0" applyNumberFormat="1" applyFont="1" applyFill="1" applyBorder="1" applyProtection="1">
      <protection locked="0"/>
    </xf>
    <xf numFmtId="0" fontId="2" fillId="0" borderId="20" xfId="0" applyFont="1" applyFill="1" applyBorder="1" applyProtection="1">
      <protection locked="0"/>
    </xf>
    <xf numFmtId="0" fontId="2" fillId="0" borderId="0" xfId="0" applyFont="1" applyFill="1" applyAlignment="1">
      <alignment horizontal="center" vertical="center" wrapText="1"/>
    </xf>
    <xf numFmtId="0" fontId="9" fillId="0" borderId="0" xfId="0" applyFont="1" applyFill="1" applyProtection="1">
      <protection locked="0"/>
    </xf>
    <xf numFmtId="0" fontId="11" fillId="0" borderId="0" xfId="0" applyFont="1" applyFill="1" applyProtection="1">
      <protection locked="0"/>
    </xf>
    <xf numFmtId="0" fontId="0" fillId="0" borderId="0" xfId="0" applyFill="1" applyAlignment="1" applyProtection="1">
      <alignment horizontal="right"/>
      <protection locked="0"/>
    </xf>
    <xf numFmtId="0" fontId="5" fillId="0" borderId="3" xfId="0" applyFont="1" applyFill="1" applyBorder="1"/>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3" fillId="0" borderId="0" xfId="0"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0" fontId="8" fillId="0" borderId="0" xfId="0" applyFont="1" applyFill="1" applyBorder="1" applyAlignment="1">
      <alignment horizontal="left" vertical="top" wrapText="1"/>
    </xf>
    <xf numFmtId="0" fontId="0" fillId="0" borderId="0" xfId="0" applyFill="1" applyBorder="1" applyAlignment="1">
      <alignment vertical="top"/>
    </xf>
    <xf numFmtId="0" fontId="0" fillId="0" borderId="9" xfId="0" applyFill="1" applyBorder="1" applyAlignment="1">
      <alignment vertical="top"/>
    </xf>
    <xf numFmtId="0" fontId="8" fillId="0" borderId="11" xfId="0" applyFont="1" applyFill="1" applyBorder="1" applyAlignment="1">
      <alignment horizontal="left" vertical="top" wrapText="1"/>
    </xf>
    <xf numFmtId="0" fontId="0" fillId="0" borderId="11" xfId="0" applyFill="1" applyBorder="1" applyAlignment="1">
      <alignment vertical="top"/>
    </xf>
    <xf numFmtId="0" fontId="0" fillId="0" borderId="12" xfId="0" applyFill="1" applyBorder="1" applyAlignment="1">
      <alignment vertical="top"/>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0" fillId="0" borderId="13" xfId="0" applyFill="1" applyBorder="1" applyAlignment="1">
      <alignment vertical="top"/>
    </xf>
    <xf numFmtId="0" fontId="0" fillId="0" borderId="14" xfId="0" applyFill="1" applyBorder="1" applyAlignment="1">
      <alignment vertical="top"/>
    </xf>
    <xf numFmtId="0" fontId="9" fillId="0" borderId="0" xfId="0" applyFont="1" applyFill="1" applyAlignment="1" applyProtection="1">
      <alignment horizontal="center" wrapText="1"/>
      <protection locked="0"/>
    </xf>
  </cellXfs>
  <cellStyles count="4">
    <cellStyle name="Comma" xfId="1" builtinId="3"/>
    <cellStyle name="Currency" xfId="2" builtinId="4"/>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zoomScaleNormal="100" workbookViewId="0">
      <selection sqref="A1:J1"/>
    </sheetView>
  </sheetViews>
  <sheetFormatPr defaultRowHeight="15" x14ac:dyDescent="0.25"/>
  <cols>
    <col min="1" max="1" width="2.54296875" bestFit="1" customWidth="1"/>
  </cols>
  <sheetData>
    <row r="1" spans="1:10" x14ac:dyDescent="0.25">
      <c r="A1" s="145" t="s">
        <v>136</v>
      </c>
      <c r="B1" s="146"/>
      <c r="C1" s="146"/>
      <c r="D1" s="146"/>
      <c r="E1" s="146"/>
      <c r="F1" s="146"/>
      <c r="G1" s="146"/>
      <c r="H1" s="146"/>
      <c r="I1" s="146"/>
      <c r="J1" s="146"/>
    </row>
    <row r="2" spans="1:10" ht="19.8" customHeight="1" x14ac:dyDescent="0.25">
      <c r="A2" t="s">
        <v>123</v>
      </c>
      <c r="B2" t="s">
        <v>127</v>
      </c>
    </row>
    <row r="3" spans="1:10" ht="19.8" customHeight="1" x14ac:dyDescent="0.25">
      <c r="A3" t="s">
        <v>124</v>
      </c>
      <c r="B3" s="116" t="s">
        <v>139</v>
      </c>
    </row>
    <row r="4" spans="1:10" ht="19.8" customHeight="1" x14ac:dyDescent="0.25">
      <c r="A4" t="s">
        <v>125</v>
      </c>
      <c r="B4" t="s">
        <v>126</v>
      </c>
    </row>
    <row r="5" spans="1:10" ht="19.8" customHeight="1" x14ac:dyDescent="0.25">
      <c r="B5" t="s">
        <v>129</v>
      </c>
      <c r="C5" t="s">
        <v>130</v>
      </c>
    </row>
    <row r="6" spans="1:10" ht="19.8" customHeight="1" x14ac:dyDescent="0.25">
      <c r="B6" t="s">
        <v>131</v>
      </c>
      <c r="C6" s="116" t="s">
        <v>137</v>
      </c>
    </row>
    <row r="7" spans="1:10" ht="19.8" customHeight="1" x14ac:dyDescent="0.25">
      <c r="B7" t="s">
        <v>132</v>
      </c>
      <c r="C7" s="116" t="s">
        <v>138</v>
      </c>
    </row>
    <row r="8" spans="1:10" ht="19.8" customHeight="1" x14ac:dyDescent="0.25">
      <c r="A8" t="s">
        <v>128</v>
      </c>
      <c r="B8" t="s">
        <v>133</v>
      </c>
    </row>
    <row r="9" spans="1:10" ht="19.8" customHeight="1" x14ac:dyDescent="0.25">
      <c r="A9" t="s">
        <v>134</v>
      </c>
      <c r="B9" t="s">
        <v>135</v>
      </c>
    </row>
  </sheetData>
  <mergeCells count="1">
    <mergeCell ref="A1:J1"/>
  </mergeCells>
  <pageMargins left="0.7" right="0.7"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3"/>
  <sheetViews>
    <sheetView zoomScale="75" zoomScaleNormal="75" workbookViewId="0">
      <selection activeCell="B3" sqref="B3:G3"/>
    </sheetView>
  </sheetViews>
  <sheetFormatPr defaultColWidth="8.81640625" defaultRowHeight="15" x14ac:dyDescent="0.25"/>
  <cols>
    <col min="1" max="1" width="5.26953125" style="17" customWidth="1"/>
    <col min="2" max="2" width="57.7265625" style="17" customWidth="1"/>
    <col min="3" max="3" width="19.81640625" style="17" customWidth="1"/>
    <col min="4" max="5" width="16.7265625" style="17" customWidth="1"/>
    <col min="6" max="6" width="12.7265625" style="17" customWidth="1"/>
    <col min="7" max="7" width="16.7265625" style="17" customWidth="1"/>
    <col min="8" max="8" width="13.7265625" style="17" customWidth="1"/>
    <col min="9" max="16384" width="8.81640625" style="17"/>
  </cols>
  <sheetData>
    <row r="1" spans="2:8" ht="17.399999999999999" x14ac:dyDescent="0.3">
      <c r="B1" s="147" t="s">
        <v>117</v>
      </c>
      <c r="C1" s="147"/>
      <c r="D1" s="147"/>
      <c r="E1" s="147"/>
      <c r="F1" s="147"/>
      <c r="G1" s="54" t="s">
        <v>36</v>
      </c>
    </row>
    <row r="2" spans="2:8" ht="15.6" x14ac:dyDescent="0.3">
      <c r="B2" s="55" t="s">
        <v>145</v>
      </c>
      <c r="C2" s="55"/>
      <c r="D2" s="56"/>
      <c r="E2" s="56"/>
      <c r="F2" s="56"/>
      <c r="G2" s="56"/>
    </row>
    <row r="3" spans="2:8" ht="15.6" x14ac:dyDescent="0.3">
      <c r="B3" s="148" t="s">
        <v>150</v>
      </c>
      <c r="C3" s="148"/>
      <c r="D3" s="148"/>
      <c r="E3" s="148"/>
      <c r="F3" s="148"/>
      <c r="G3" s="148"/>
    </row>
    <row r="4" spans="2:8" x14ac:dyDescent="0.25">
      <c r="B4" s="57"/>
      <c r="C4" s="57"/>
      <c r="D4" s="57"/>
      <c r="E4" s="57"/>
      <c r="F4" s="57"/>
      <c r="G4" s="57"/>
    </row>
    <row r="5" spans="2:8" ht="15.6" x14ac:dyDescent="0.3">
      <c r="C5" s="37"/>
      <c r="E5" s="37"/>
      <c r="F5" s="37" t="s">
        <v>3</v>
      </c>
      <c r="G5" s="37"/>
    </row>
    <row r="6" spans="2:8" ht="15" customHeight="1" x14ac:dyDescent="0.3">
      <c r="C6" s="37"/>
      <c r="D6" s="37"/>
      <c r="E6" s="37"/>
      <c r="F6" s="37" t="s">
        <v>9</v>
      </c>
      <c r="G6" s="37" t="s">
        <v>1</v>
      </c>
    </row>
    <row r="7" spans="2:8" ht="15.6" x14ac:dyDescent="0.3">
      <c r="C7" s="37" t="s">
        <v>6</v>
      </c>
      <c r="D7" s="37" t="s">
        <v>7</v>
      </c>
      <c r="E7" s="37" t="s">
        <v>2</v>
      </c>
      <c r="F7" s="37" t="s">
        <v>16</v>
      </c>
      <c r="G7" s="37" t="s">
        <v>4</v>
      </c>
      <c r="H7" s="37" t="s">
        <v>1</v>
      </c>
    </row>
    <row r="8" spans="2:8" ht="15.6" x14ac:dyDescent="0.3">
      <c r="B8" s="38" t="s">
        <v>37</v>
      </c>
      <c r="C8" s="37" t="s">
        <v>11</v>
      </c>
      <c r="D8" s="37" t="s">
        <v>11</v>
      </c>
      <c r="E8" s="37" t="s">
        <v>12</v>
      </c>
      <c r="F8" s="37" t="s">
        <v>13</v>
      </c>
      <c r="G8" s="37" t="s">
        <v>147</v>
      </c>
      <c r="H8" s="37" t="s">
        <v>10</v>
      </c>
    </row>
    <row r="10" spans="2:8" x14ac:dyDescent="0.25">
      <c r="B10" s="23" t="s">
        <v>90</v>
      </c>
      <c r="C10" s="26">
        <f>'Fund Balance - Municipal '!$C$22</f>
        <v>0</v>
      </c>
      <c r="D10" s="23"/>
      <c r="E10" s="23"/>
      <c r="F10" s="24"/>
      <c r="G10" s="26">
        <f>'Fund Balance - Municipal '!C22</f>
        <v>0</v>
      </c>
      <c r="H10" s="26"/>
    </row>
    <row r="11" spans="2:8" x14ac:dyDescent="0.25">
      <c r="B11" s="21"/>
      <c r="C11" s="21"/>
      <c r="D11" s="21"/>
      <c r="E11" s="21"/>
      <c r="F11" s="25"/>
      <c r="G11" s="21"/>
      <c r="H11" s="39"/>
    </row>
    <row r="12" spans="2:8" x14ac:dyDescent="0.25">
      <c r="B12" s="144" t="s">
        <v>146</v>
      </c>
      <c r="C12" s="26">
        <f>GenFund!C34</f>
        <v>0</v>
      </c>
      <c r="D12" s="26">
        <f>GenFund!D34</f>
        <v>0</v>
      </c>
      <c r="E12" s="105"/>
      <c r="F12" s="27" t="str">
        <f>IFERROR(E12/D12," ")</f>
        <v xml:space="preserve"> </v>
      </c>
      <c r="G12" s="105"/>
      <c r="H12" s="40"/>
    </row>
    <row r="14" spans="2:8" x14ac:dyDescent="0.25">
      <c r="B14" s="16" t="s">
        <v>8</v>
      </c>
      <c r="C14" s="14">
        <f>GenFund!C32</f>
        <v>0</v>
      </c>
      <c r="D14" s="14">
        <f>GenFund!D32</f>
        <v>0</v>
      </c>
      <c r="E14" s="14">
        <f>GenFund!E32</f>
        <v>0</v>
      </c>
      <c r="F14" s="18" t="str">
        <f>IFERROR(GenFund!F32," ")</f>
        <v xml:space="preserve"> </v>
      </c>
      <c r="G14" s="14">
        <f>GenFund!G32</f>
        <v>0</v>
      </c>
      <c r="H14" s="14">
        <f>GenFund!H32</f>
        <v>0</v>
      </c>
    </row>
    <row r="15" spans="2:8" x14ac:dyDescent="0.25">
      <c r="C15" s="28"/>
      <c r="D15" s="28"/>
      <c r="E15" s="28"/>
      <c r="F15" s="29"/>
      <c r="G15" s="28"/>
      <c r="H15" s="28"/>
    </row>
    <row r="16" spans="2:8" x14ac:dyDescent="0.25">
      <c r="B16" s="16" t="s">
        <v>15</v>
      </c>
      <c r="C16" s="14">
        <f>GenFund!C68</f>
        <v>0</v>
      </c>
      <c r="D16" s="14">
        <f>GenFund!D68</f>
        <v>0</v>
      </c>
      <c r="E16" s="14">
        <f>GenFund!E68</f>
        <v>0</v>
      </c>
      <c r="F16" s="18" t="str">
        <f>IFERROR(GenFund!F68," ")</f>
        <v xml:space="preserve"> </v>
      </c>
      <c r="G16" s="14">
        <f>GenFund!G68</f>
        <v>0</v>
      </c>
      <c r="H16" s="14">
        <f>GenFund!H68</f>
        <v>0</v>
      </c>
    </row>
    <row r="17" spans="1:8" x14ac:dyDescent="0.25">
      <c r="C17" s="28"/>
      <c r="D17" s="28"/>
      <c r="E17" s="28"/>
      <c r="F17" s="28"/>
      <c r="G17" s="28"/>
      <c r="H17" s="28"/>
    </row>
    <row r="18" spans="1:8" ht="17.399999999999999" x14ac:dyDescent="0.3">
      <c r="A18" s="45"/>
      <c r="B18" s="46" t="s">
        <v>121</v>
      </c>
      <c r="C18" s="31">
        <f>C14-C16</f>
        <v>0</v>
      </c>
      <c r="D18" s="31">
        <f>D14-D16</f>
        <v>0</v>
      </c>
      <c r="E18" s="31"/>
      <c r="F18" s="31"/>
      <c r="G18" s="31">
        <f>G14-G16</f>
        <v>0</v>
      </c>
      <c r="H18" s="23"/>
    </row>
    <row r="19" spans="1:8" ht="17.399999999999999" x14ac:dyDescent="0.3">
      <c r="A19" s="35"/>
      <c r="B19" s="43"/>
      <c r="C19" s="30"/>
      <c r="D19" s="30"/>
      <c r="E19" s="30"/>
      <c r="F19" s="30"/>
      <c r="G19" s="44"/>
      <c r="H19" s="44"/>
    </row>
    <row r="20" spans="1:8" ht="17.399999999999999" x14ac:dyDescent="0.3">
      <c r="A20" s="35" t="s">
        <v>38</v>
      </c>
      <c r="B20" s="41" t="s">
        <v>118</v>
      </c>
      <c r="C20" s="14">
        <f>C10+C18</f>
        <v>0</v>
      </c>
      <c r="D20" s="14">
        <f>D10+D18</f>
        <v>0</v>
      </c>
      <c r="E20" s="14"/>
      <c r="F20" s="18"/>
      <c r="G20" s="31">
        <f>G10+G18</f>
        <v>0</v>
      </c>
      <c r="H20" s="31"/>
    </row>
    <row r="21" spans="1:8" ht="17.399999999999999" x14ac:dyDescent="0.3">
      <c r="A21" s="35"/>
      <c r="B21" s="43"/>
      <c r="C21" s="33"/>
      <c r="D21" s="33"/>
      <c r="E21" s="33"/>
      <c r="F21" s="107"/>
      <c r="G21" s="33"/>
      <c r="H21" s="33"/>
    </row>
    <row r="22" spans="1:8" s="50" customFormat="1" ht="17.399999999999999" x14ac:dyDescent="0.3">
      <c r="A22" s="35" t="s">
        <v>38</v>
      </c>
      <c r="B22" s="108" t="s">
        <v>120</v>
      </c>
      <c r="C22" s="109">
        <f>IF(C18+C12&gt;0,0,C12+C18)</f>
        <v>0</v>
      </c>
      <c r="D22" s="109">
        <f>IF(D18+D12&gt;0,0,D12+D18)</f>
        <v>0</v>
      </c>
      <c r="E22" s="109"/>
      <c r="F22" s="110"/>
      <c r="G22" s="109">
        <f>IF(D12+G18&gt;0,0,D12+G18)</f>
        <v>0</v>
      </c>
      <c r="H22" s="109"/>
    </row>
    <row r="23" spans="1:8" ht="15.6" x14ac:dyDescent="0.3">
      <c r="E23" s="37"/>
      <c r="F23" s="37" t="s">
        <v>3</v>
      </c>
      <c r="G23" s="37"/>
    </row>
    <row r="24" spans="1:8" ht="15.6" x14ac:dyDescent="0.3">
      <c r="C24" s="37"/>
      <c r="D24" s="37"/>
      <c r="E24" s="37"/>
      <c r="F24" s="37" t="s">
        <v>9</v>
      </c>
      <c r="G24" s="37" t="s">
        <v>1</v>
      </c>
    </row>
    <row r="25" spans="1:8" ht="15.6" x14ac:dyDescent="0.3">
      <c r="C25" s="37" t="s">
        <v>6</v>
      </c>
      <c r="D25" s="37" t="s">
        <v>7</v>
      </c>
      <c r="E25" s="37" t="s">
        <v>2</v>
      </c>
      <c r="F25" s="37" t="s">
        <v>16</v>
      </c>
      <c r="G25" s="37" t="s">
        <v>4</v>
      </c>
      <c r="H25" s="37" t="s">
        <v>1</v>
      </c>
    </row>
    <row r="26" spans="1:8" ht="15.6" x14ac:dyDescent="0.3">
      <c r="B26" s="38" t="s">
        <v>39</v>
      </c>
      <c r="C26" s="37" t="s">
        <v>11</v>
      </c>
      <c r="D26" s="37" t="s">
        <v>11</v>
      </c>
      <c r="E26" s="37" t="s">
        <v>12</v>
      </c>
      <c r="F26" s="37" t="s">
        <v>13</v>
      </c>
      <c r="G26" s="37" t="s">
        <v>147</v>
      </c>
      <c r="H26" s="37" t="s">
        <v>10</v>
      </c>
    </row>
    <row r="27" spans="1:8" ht="15.6" x14ac:dyDescent="0.3">
      <c r="B27" s="38"/>
      <c r="C27" s="37"/>
      <c r="D27" s="37"/>
      <c r="E27" s="37"/>
      <c r="F27" s="37"/>
      <c r="G27" s="37"/>
    </row>
    <row r="28" spans="1:8" x14ac:dyDescent="0.25">
      <c r="B28" s="23" t="s">
        <v>90</v>
      </c>
      <c r="C28" s="14">
        <f>'Fund Balance - School  '!$C$22</f>
        <v>0</v>
      </c>
      <c r="D28" s="14"/>
      <c r="E28" s="14"/>
      <c r="F28" s="32"/>
      <c r="G28" s="14">
        <f>'Fund Balance - School  '!C22</f>
        <v>0</v>
      </c>
      <c r="H28" s="14"/>
    </row>
    <row r="29" spans="1:8" x14ac:dyDescent="0.25">
      <c r="B29" s="21"/>
      <c r="C29" s="33"/>
      <c r="D29" s="33"/>
      <c r="E29" s="33"/>
      <c r="F29" s="34"/>
      <c r="G29" s="33"/>
      <c r="H29" s="33"/>
    </row>
    <row r="30" spans="1:8" x14ac:dyDescent="0.25">
      <c r="B30" s="144" t="s">
        <v>146</v>
      </c>
      <c r="C30" s="14">
        <f>SchoolFund!C31</f>
        <v>0</v>
      </c>
      <c r="D30" s="14">
        <f>SchoolFund!D31</f>
        <v>0</v>
      </c>
      <c r="E30" s="106"/>
      <c r="F30" s="15" t="str">
        <f>IFERROR(E30/D30," ")</f>
        <v xml:space="preserve"> </v>
      </c>
      <c r="G30" s="106"/>
      <c r="H30" s="14"/>
    </row>
    <row r="32" spans="1:8" x14ac:dyDescent="0.25">
      <c r="B32" s="16" t="s">
        <v>8</v>
      </c>
      <c r="C32" s="14">
        <f>SchoolFund!C29</f>
        <v>0</v>
      </c>
      <c r="D32" s="14">
        <f>SchoolFund!D29</f>
        <v>0</v>
      </c>
      <c r="E32" s="14">
        <f>SchoolFund!E29</f>
        <v>0</v>
      </c>
      <c r="F32" s="18" t="str">
        <f>IFERROR(SchoolFund!F29," ")</f>
        <v xml:space="preserve"> </v>
      </c>
      <c r="G32" s="14">
        <f>SchoolFund!G29</f>
        <v>0</v>
      </c>
      <c r="H32" s="14">
        <f>SchoolFund!H29</f>
        <v>0</v>
      </c>
    </row>
    <row r="33" spans="1:8" x14ac:dyDescent="0.25">
      <c r="C33" s="28"/>
      <c r="D33" s="28"/>
      <c r="E33" s="28"/>
      <c r="F33" s="29"/>
      <c r="G33" s="28"/>
      <c r="H33" s="28"/>
    </row>
    <row r="34" spans="1:8" x14ac:dyDescent="0.25">
      <c r="B34" s="16" t="s">
        <v>15</v>
      </c>
      <c r="C34" s="14">
        <f>SchoolFund!C53</f>
        <v>0</v>
      </c>
      <c r="D34" s="14">
        <f>SchoolFund!D53</f>
        <v>0</v>
      </c>
      <c r="E34" s="14">
        <f>SchoolFund!E53</f>
        <v>0</v>
      </c>
      <c r="F34" s="18" t="str">
        <f>IFERROR(SchoolFund!F53," ")</f>
        <v xml:space="preserve"> </v>
      </c>
      <c r="G34" s="14">
        <f>SchoolFund!G53</f>
        <v>0</v>
      </c>
      <c r="H34" s="14">
        <f>SchoolFund!H53</f>
        <v>0</v>
      </c>
    </row>
    <row r="35" spans="1:8" x14ac:dyDescent="0.25">
      <c r="C35" s="28"/>
      <c r="D35" s="28"/>
      <c r="E35" s="28"/>
      <c r="F35" s="28"/>
      <c r="G35" s="28"/>
      <c r="H35" s="28"/>
    </row>
    <row r="36" spans="1:8" ht="17.399999999999999" x14ac:dyDescent="0.3">
      <c r="A36" s="45"/>
      <c r="B36" s="46" t="s">
        <v>121</v>
      </c>
      <c r="C36" s="31">
        <f>C32-C34</f>
        <v>0</v>
      </c>
      <c r="D36" s="31">
        <f>D32-D34</f>
        <v>0</v>
      </c>
      <c r="E36" s="31"/>
      <c r="F36" s="31"/>
      <c r="G36" s="31">
        <f>G32-G34</f>
        <v>0</v>
      </c>
      <c r="H36" s="23"/>
    </row>
    <row r="37" spans="1:8" ht="17.399999999999999" x14ac:dyDescent="0.3">
      <c r="A37" s="45"/>
      <c r="B37" s="43"/>
      <c r="C37" s="33"/>
      <c r="D37" s="33"/>
      <c r="E37" s="33"/>
      <c r="F37" s="33"/>
      <c r="G37" s="31"/>
      <c r="H37" s="23"/>
    </row>
    <row r="38" spans="1:8" ht="17.399999999999999" x14ac:dyDescent="0.3">
      <c r="A38" s="35" t="s">
        <v>38</v>
      </c>
      <c r="B38" s="41" t="s">
        <v>118</v>
      </c>
      <c r="C38" s="14">
        <f>C28+C36</f>
        <v>0</v>
      </c>
      <c r="D38" s="14">
        <f>D28+D36</f>
        <v>0</v>
      </c>
      <c r="E38" s="14"/>
      <c r="F38" s="18"/>
      <c r="G38" s="26">
        <f>G28+G36</f>
        <v>0</v>
      </c>
      <c r="H38" s="26"/>
    </row>
    <row r="40" spans="1:8" s="50" customFormat="1" ht="17.399999999999999" x14ac:dyDescent="0.3">
      <c r="A40" s="35" t="s">
        <v>38</v>
      </c>
      <c r="B40" s="108" t="s">
        <v>120</v>
      </c>
      <c r="C40" s="109">
        <f>IF(C36+C30&gt;0,0,C30+C36)</f>
        <v>0</v>
      </c>
      <c r="D40" s="109">
        <f>IF(D36+D30&gt;0,0,D30+D36)</f>
        <v>0</v>
      </c>
      <c r="E40" s="109"/>
      <c r="F40" s="110"/>
      <c r="G40" s="109">
        <f>IF(D30+G36&gt;0,0,D30+G36)</f>
        <v>0</v>
      </c>
      <c r="H40" s="109"/>
    </row>
    <row r="42" spans="1:8" ht="15.6" x14ac:dyDescent="0.3">
      <c r="A42" s="35"/>
      <c r="B42" s="13" t="s">
        <v>40</v>
      </c>
      <c r="C42" s="28"/>
      <c r="D42" s="28"/>
      <c r="E42" s="28"/>
      <c r="F42" s="29"/>
      <c r="G42" s="31">
        <f>Other!C29</f>
        <v>0</v>
      </c>
      <c r="H42" s="33"/>
    </row>
    <row r="44" spans="1:8" ht="6" customHeight="1" x14ac:dyDescent="0.25">
      <c r="G44" s="47"/>
    </row>
    <row r="45" spans="1:8" ht="17.399999999999999" x14ac:dyDescent="0.3">
      <c r="A45" s="45"/>
      <c r="B45" s="46" t="s">
        <v>122</v>
      </c>
      <c r="G45" s="48">
        <f>G18+G36-G42</f>
        <v>0</v>
      </c>
    </row>
    <row r="46" spans="1:8" ht="6" customHeight="1" x14ac:dyDescent="0.3">
      <c r="A46" s="45"/>
      <c r="B46" s="46"/>
      <c r="G46" s="48"/>
    </row>
    <row r="47" spans="1:8" ht="17.399999999999999" x14ac:dyDescent="0.3">
      <c r="A47" s="45"/>
      <c r="B47" s="46" t="s">
        <v>119</v>
      </c>
      <c r="G47" s="48">
        <f>G10+G28+G45</f>
        <v>0</v>
      </c>
    </row>
    <row r="49" spans="2:6" ht="15.6" x14ac:dyDescent="0.3">
      <c r="B49" s="49" t="s">
        <v>87</v>
      </c>
    </row>
    <row r="50" spans="2:6" ht="6" customHeight="1" x14ac:dyDescent="0.3">
      <c r="B50" s="49"/>
    </row>
    <row r="51" spans="2:6" ht="15.6" x14ac:dyDescent="0.3">
      <c r="B51" s="50" t="s">
        <v>88</v>
      </c>
    </row>
    <row r="52" spans="2:6" ht="6" customHeight="1" x14ac:dyDescent="0.25"/>
    <row r="53" spans="2:6" ht="15.6" x14ac:dyDescent="0.3">
      <c r="B53" s="20"/>
      <c r="C53" s="21"/>
      <c r="D53" s="21"/>
      <c r="E53" s="21"/>
      <c r="F53" s="21"/>
    </row>
    <row r="54" spans="2:6" ht="15.6" x14ac:dyDescent="0.3">
      <c r="B54" s="20"/>
      <c r="C54" s="21"/>
      <c r="D54" s="21"/>
      <c r="E54" s="21"/>
      <c r="F54" s="21"/>
    </row>
    <row r="55" spans="2:6" ht="6" customHeight="1" x14ac:dyDescent="0.25">
      <c r="B55" s="21"/>
      <c r="C55" s="21"/>
      <c r="D55" s="21"/>
      <c r="E55" s="21"/>
      <c r="F55" s="21"/>
    </row>
    <row r="56" spans="2:6" x14ac:dyDescent="0.25">
      <c r="B56" s="21"/>
      <c r="C56" s="21"/>
      <c r="D56" s="21"/>
      <c r="E56" s="21"/>
      <c r="F56" s="21"/>
    </row>
    <row r="57" spans="2:6" x14ac:dyDescent="0.25">
      <c r="B57" s="21"/>
      <c r="C57" s="21"/>
      <c r="D57" s="21"/>
      <c r="E57" s="21"/>
      <c r="F57" s="21"/>
    </row>
    <row r="58" spans="2:6" x14ac:dyDescent="0.25">
      <c r="B58" s="21"/>
      <c r="C58" s="21"/>
      <c r="D58" s="21"/>
      <c r="E58" s="21"/>
      <c r="F58" s="21"/>
    </row>
    <row r="59" spans="2:6" x14ac:dyDescent="0.25">
      <c r="B59" s="22"/>
      <c r="C59" s="21"/>
      <c r="D59" s="22"/>
      <c r="E59" s="22"/>
      <c r="F59" s="22"/>
    </row>
    <row r="60" spans="2:6" x14ac:dyDescent="0.25">
      <c r="B60" s="21"/>
      <c r="C60" s="21"/>
      <c r="D60" s="21"/>
      <c r="E60" s="21"/>
      <c r="F60" s="21"/>
    </row>
    <row r="61" spans="2:6" x14ac:dyDescent="0.25">
      <c r="B61" s="21"/>
      <c r="C61" s="21"/>
      <c r="D61" s="21"/>
      <c r="E61" s="21"/>
      <c r="F61" s="21"/>
    </row>
    <row r="62" spans="2:6" x14ac:dyDescent="0.25">
      <c r="B62" s="21"/>
      <c r="C62" s="21"/>
      <c r="D62" s="21"/>
      <c r="E62" s="21"/>
      <c r="F62" s="21"/>
    </row>
    <row r="63" spans="2:6" x14ac:dyDescent="0.25">
      <c r="B63" s="21"/>
      <c r="C63" s="21"/>
      <c r="D63" s="21"/>
      <c r="E63" s="21"/>
      <c r="F63" s="21"/>
    </row>
  </sheetData>
  <mergeCells count="2">
    <mergeCell ref="B1:F1"/>
    <mergeCell ref="B3:G3"/>
  </mergeCells>
  <phoneticPr fontId="7" type="noConversion"/>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B1:I73"/>
  <sheetViews>
    <sheetView defaultGridColor="0" colorId="22" zoomScale="75" zoomScaleNormal="75" workbookViewId="0">
      <selection activeCell="B1" sqref="B1:G1"/>
    </sheetView>
  </sheetViews>
  <sheetFormatPr defaultColWidth="9.7265625" defaultRowHeight="15" x14ac:dyDescent="0.25"/>
  <cols>
    <col min="1" max="1" width="5.7265625" style="57" customWidth="1"/>
    <col min="2" max="2" width="36.81640625" style="57" customWidth="1"/>
    <col min="3" max="5" width="16.7265625" style="57" customWidth="1"/>
    <col min="6" max="6" width="13.81640625" style="57" customWidth="1"/>
    <col min="7" max="8" width="16.7265625" style="57" customWidth="1"/>
    <col min="9" max="16384" width="9.7265625" style="57"/>
  </cols>
  <sheetData>
    <row r="1" spans="2:8" ht="17.399999999999999" x14ac:dyDescent="0.3">
      <c r="B1" s="147" t="str">
        <f>Summary!B1</f>
        <v xml:space="preserve">CITY/TOWN OF  </v>
      </c>
      <c r="C1" s="147"/>
      <c r="D1" s="147"/>
      <c r="E1" s="147"/>
      <c r="F1" s="147"/>
      <c r="G1" s="147"/>
      <c r="H1" s="54" t="s">
        <v>0</v>
      </c>
    </row>
    <row r="2" spans="2:8" ht="15.6" x14ac:dyDescent="0.3">
      <c r="B2" s="55" t="s">
        <v>148</v>
      </c>
      <c r="C2" s="55"/>
      <c r="D2" s="56"/>
      <c r="E2" s="56"/>
      <c r="F2" s="56"/>
      <c r="G2" s="56"/>
      <c r="H2" s="56"/>
    </row>
    <row r="3" spans="2:8" ht="15.6" x14ac:dyDescent="0.3">
      <c r="B3" s="148" t="str">
        <f>Summary!B3</f>
        <v>MONTHLY REPORT PERIOD ENDING ___________________</v>
      </c>
      <c r="C3" s="148"/>
      <c r="D3" s="148"/>
      <c r="E3" s="148"/>
      <c r="F3" s="148"/>
      <c r="G3" s="148"/>
      <c r="H3" s="148"/>
    </row>
    <row r="4" spans="2:8" ht="7.5" customHeight="1" x14ac:dyDescent="0.3">
      <c r="B4" s="55"/>
      <c r="C4" s="56"/>
      <c r="D4" s="56"/>
      <c r="E4" s="56"/>
      <c r="F4" s="56"/>
      <c r="G4" s="56"/>
      <c r="H4" s="56"/>
    </row>
    <row r="5" spans="2:8" ht="15.6" hidden="1" x14ac:dyDescent="0.3">
      <c r="C5" s="117"/>
      <c r="E5" s="117"/>
      <c r="G5" s="117" t="s">
        <v>1</v>
      </c>
      <c r="H5" s="117" t="s">
        <v>1</v>
      </c>
    </row>
    <row r="6" spans="2:8" ht="15.6" hidden="1" x14ac:dyDescent="0.3">
      <c r="C6" s="117"/>
      <c r="D6" s="117"/>
      <c r="E6" s="117" t="s">
        <v>2</v>
      </c>
      <c r="F6" s="117" t="s">
        <v>3</v>
      </c>
      <c r="G6" s="117" t="s">
        <v>4</v>
      </c>
      <c r="H6" s="117" t="s">
        <v>5</v>
      </c>
    </row>
    <row r="7" spans="2:8" ht="15.6" hidden="1" x14ac:dyDescent="0.3">
      <c r="C7" s="117" t="s">
        <v>6</v>
      </c>
      <c r="D7" s="117" t="s">
        <v>7</v>
      </c>
      <c r="E7" s="117" t="s">
        <v>8</v>
      </c>
      <c r="F7" s="117" t="s">
        <v>9</v>
      </c>
      <c r="G7" s="117" t="s">
        <v>8</v>
      </c>
      <c r="H7" s="117" t="s">
        <v>10</v>
      </c>
    </row>
    <row r="8" spans="2:8" ht="15.6" hidden="1" x14ac:dyDescent="0.3">
      <c r="B8" s="117"/>
      <c r="C8" s="117" t="s">
        <v>11</v>
      </c>
      <c r="D8" s="117" t="s">
        <v>11</v>
      </c>
      <c r="E8" s="117" t="s">
        <v>12</v>
      </c>
      <c r="F8" s="117" t="s">
        <v>13</v>
      </c>
      <c r="G8" s="117" t="s">
        <v>89</v>
      </c>
      <c r="H8" s="117" t="s">
        <v>89</v>
      </c>
    </row>
    <row r="9" spans="2:8" ht="15.6" hidden="1" x14ac:dyDescent="0.3">
      <c r="B9" s="118" t="s">
        <v>90</v>
      </c>
      <c r="C9" s="58"/>
      <c r="D9" s="58"/>
      <c r="E9" s="58"/>
      <c r="F9" s="119"/>
      <c r="G9" s="58"/>
      <c r="H9" s="58"/>
    </row>
    <row r="10" spans="2:8" ht="7.5" hidden="1" customHeight="1" x14ac:dyDescent="0.3">
      <c r="B10" s="55"/>
      <c r="C10" s="56"/>
      <c r="D10" s="56"/>
      <c r="E10" s="56"/>
      <c r="F10" s="56"/>
      <c r="G10" s="56"/>
      <c r="H10" s="56"/>
    </row>
    <row r="11" spans="2:8" ht="15.6" x14ac:dyDescent="0.3">
      <c r="C11" s="117"/>
      <c r="E11" s="117"/>
      <c r="G11" s="117" t="s">
        <v>1</v>
      </c>
      <c r="H11" s="117" t="s">
        <v>1</v>
      </c>
    </row>
    <row r="12" spans="2:8" ht="15.6" x14ac:dyDescent="0.3">
      <c r="C12" s="117"/>
      <c r="D12" s="117"/>
      <c r="E12" s="117" t="s">
        <v>2</v>
      </c>
      <c r="F12" s="117" t="s">
        <v>3</v>
      </c>
      <c r="G12" s="117" t="s">
        <v>4</v>
      </c>
      <c r="H12" s="117" t="s">
        <v>5</v>
      </c>
    </row>
    <row r="13" spans="2:8" ht="15.6" x14ac:dyDescent="0.3">
      <c r="C13" s="117" t="s">
        <v>6</v>
      </c>
      <c r="D13" s="117" t="s">
        <v>7</v>
      </c>
      <c r="E13" s="117" t="s">
        <v>8</v>
      </c>
      <c r="F13" s="117" t="s">
        <v>9</v>
      </c>
      <c r="G13" s="117" t="s">
        <v>8</v>
      </c>
      <c r="H13" s="117" t="s">
        <v>10</v>
      </c>
    </row>
    <row r="14" spans="2:8" ht="15.6" x14ac:dyDescent="0.3">
      <c r="B14" s="117" t="s">
        <v>8</v>
      </c>
      <c r="C14" s="117" t="s">
        <v>11</v>
      </c>
      <c r="D14" s="117" t="s">
        <v>11</v>
      </c>
      <c r="E14" s="117" t="s">
        <v>12</v>
      </c>
      <c r="F14" s="117" t="s">
        <v>13</v>
      </c>
      <c r="G14" s="117" t="s">
        <v>147</v>
      </c>
      <c r="H14" s="117" t="s">
        <v>147</v>
      </c>
    </row>
    <row r="15" spans="2:8" ht="15.6" x14ac:dyDescent="0.3">
      <c r="B15" s="118" t="s">
        <v>47</v>
      </c>
      <c r="C15" s="58"/>
      <c r="D15" s="58"/>
      <c r="E15" s="58"/>
      <c r="F15" s="119" t="str">
        <f>IFERROR(E15/D15," ")</f>
        <v xml:space="preserve"> </v>
      </c>
      <c r="G15" s="58"/>
      <c r="H15" s="58">
        <f>G15-D15</f>
        <v>0</v>
      </c>
    </row>
    <row r="16" spans="2:8" ht="15.6" x14ac:dyDescent="0.3">
      <c r="B16" s="118" t="s">
        <v>48</v>
      </c>
      <c r="C16" s="58"/>
      <c r="D16" s="58"/>
      <c r="E16" s="58"/>
      <c r="F16" s="120"/>
      <c r="G16" s="58"/>
      <c r="H16" s="58"/>
    </row>
    <row r="17" spans="2:8" x14ac:dyDescent="0.25">
      <c r="B17" s="62" t="s">
        <v>49</v>
      </c>
      <c r="C17" s="58"/>
      <c r="D17" s="58"/>
      <c r="E17" s="58"/>
      <c r="F17" s="120" t="str">
        <f>IFERROR(E17/D17," ")</f>
        <v xml:space="preserve"> </v>
      </c>
      <c r="G17" s="58"/>
      <c r="H17" s="58">
        <f t="shared" ref="H17:H28" si="0">G17-D17</f>
        <v>0</v>
      </c>
    </row>
    <row r="18" spans="2:8" x14ac:dyDescent="0.25">
      <c r="B18" s="62" t="s">
        <v>50</v>
      </c>
      <c r="C18" s="58"/>
      <c r="D18" s="58"/>
      <c r="E18" s="58"/>
      <c r="F18" s="120" t="str">
        <f>IFERROR(E18/D18," ")</f>
        <v xml:space="preserve"> </v>
      </c>
      <c r="G18" s="58"/>
      <c r="H18" s="58">
        <f t="shared" si="0"/>
        <v>0</v>
      </c>
    </row>
    <row r="19" spans="2:8" x14ac:dyDescent="0.25">
      <c r="B19" s="62" t="s">
        <v>51</v>
      </c>
      <c r="C19" s="58"/>
      <c r="D19" s="58"/>
      <c r="E19" s="58"/>
      <c r="F19" s="120" t="str">
        <f t="shared" ref="F19:F29" si="1">IFERROR(E19/D19," ")</f>
        <v xml:space="preserve"> </v>
      </c>
      <c r="G19" s="58"/>
      <c r="H19" s="58">
        <f t="shared" si="0"/>
        <v>0</v>
      </c>
    </row>
    <row r="20" spans="2:8" x14ac:dyDescent="0.25">
      <c r="B20" s="62" t="s">
        <v>52</v>
      </c>
      <c r="C20" s="58"/>
      <c r="D20" s="58"/>
      <c r="E20" s="58"/>
      <c r="F20" s="120" t="str">
        <f t="shared" si="1"/>
        <v xml:space="preserve"> </v>
      </c>
      <c r="G20" s="58"/>
      <c r="H20" s="58">
        <f t="shared" si="0"/>
        <v>0</v>
      </c>
    </row>
    <row r="21" spans="2:8" ht="15.6" x14ac:dyDescent="0.3">
      <c r="B21" s="118" t="s">
        <v>85</v>
      </c>
      <c r="C21" s="58"/>
      <c r="D21" s="58"/>
      <c r="E21" s="58"/>
      <c r="F21" s="120" t="str">
        <f t="shared" si="1"/>
        <v xml:space="preserve"> </v>
      </c>
      <c r="G21" s="58"/>
      <c r="H21" s="58">
        <f t="shared" si="0"/>
        <v>0</v>
      </c>
    </row>
    <row r="22" spans="2:8" ht="15.6" x14ac:dyDescent="0.3">
      <c r="B22" s="118" t="s">
        <v>41</v>
      </c>
      <c r="C22" s="58"/>
      <c r="D22" s="58"/>
      <c r="E22" s="58"/>
      <c r="F22" s="120" t="str">
        <f t="shared" si="1"/>
        <v xml:space="preserve"> </v>
      </c>
      <c r="G22" s="58"/>
      <c r="H22" s="58">
        <f t="shared" si="0"/>
        <v>0</v>
      </c>
    </row>
    <row r="23" spans="2:8" x14ac:dyDescent="0.25">
      <c r="B23" s="62" t="s">
        <v>71</v>
      </c>
      <c r="C23" s="58"/>
      <c r="D23" s="58"/>
      <c r="E23" s="58"/>
      <c r="F23" s="120" t="str">
        <f t="shared" si="1"/>
        <v xml:space="preserve"> </v>
      </c>
      <c r="G23" s="58"/>
      <c r="H23" s="58">
        <f t="shared" si="0"/>
        <v>0</v>
      </c>
    </row>
    <row r="24" spans="2:8" x14ac:dyDescent="0.25">
      <c r="B24" s="62" t="s">
        <v>42</v>
      </c>
      <c r="C24" s="58"/>
      <c r="D24" s="58"/>
      <c r="E24" s="58"/>
      <c r="F24" s="120" t="str">
        <f>IFERROR(E24/D24," ")</f>
        <v xml:space="preserve"> </v>
      </c>
      <c r="G24" s="58"/>
      <c r="H24" s="58">
        <f t="shared" si="0"/>
        <v>0</v>
      </c>
    </row>
    <row r="25" spans="2:8" x14ac:dyDescent="0.25">
      <c r="B25" s="62" t="s">
        <v>43</v>
      </c>
      <c r="C25" s="58"/>
      <c r="D25" s="58"/>
      <c r="E25" s="58"/>
      <c r="F25" s="120" t="str">
        <f t="shared" si="1"/>
        <v xml:space="preserve"> </v>
      </c>
      <c r="G25" s="58"/>
      <c r="H25" s="58">
        <f>G25-D25</f>
        <v>0</v>
      </c>
    </row>
    <row r="26" spans="2:8" x14ac:dyDescent="0.25">
      <c r="B26" s="64" t="s">
        <v>45</v>
      </c>
      <c r="C26" s="58"/>
      <c r="D26" s="58"/>
      <c r="E26" s="58"/>
      <c r="F26" s="120" t="str">
        <f t="shared" si="1"/>
        <v xml:space="preserve"> </v>
      </c>
      <c r="G26" s="58"/>
      <c r="H26" s="58">
        <f t="shared" si="0"/>
        <v>0</v>
      </c>
    </row>
    <row r="27" spans="2:8" x14ac:dyDescent="0.25">
      <c r="B27" s="62" t="s">
        <v>44</v>
      </c>
      <c r="C27" s="58"/>
      <c r="D27" s="58"/>
      <c r="E27" s="58"/>
      <c r="F27" s="120" t="str">
        <f t="shared" si="1"/>
        <v xml:space="preserve"> </v>
      </c>
      <c r="G27" s="58"/>
      <c r="H27" s="58">
        <f t="shared" si="0"/>
        <v>0</v>
      </c>
    </row>
    <row r="28" spans="2:8" x14ac:dyDescent="0.25">
      <c r="B28" s="62" t="s">
        <v>46</v>
      </c>
      <c r="C28" s="58"/>
      <c r="D28" s="58"/>
      <c r="E28" s="58"/>
      <c r="F28" s="120" t="str">
        <f t="shared" si="1"/>
        <v xml:space="preserve"> </v>
      </c>
      <c r="G28" s="58"/>
      <c r="H28" s="58">
        <f t="shared" si="0"/>
        <v>0</v>
      </c>
    </row>
    <row r="29" spans="2:8" ht="15.6" x14ac:dyDescent="0.3">
      <c r="B29" s="118" t="s">
        <v>86</v>
      </c>
      <c r="C29" s="58"/>
      <c r="D29" s="58"/>
      <c r="E29" s="58"/>
      <c r="F29" s="120" t="str">
        <f t="shared" si="1"/>
        <v xml:space="preserve"> </v>
      </c>
      <c r="G29" s="58"/>
      <c r="H29" s="58">
        <f>G29-D29</f>
        <v>0</v>
      </c>
    </row>
    <row r="30" spans="2:8" x14ac:dyDescent="0.25">
      <c r="B30" s="62"/>
      <c r="C30" s="58"/>
      <c r="D30" s="58"/>
      <c r="E30" s="58"/>
      <c r="F30" s="120"/>
      <c r="G30" s="58"/>
      <c r="H30" s="58"/>
    </row>
    <row r="31" spans="2:8" ht="7.5" customHeight="1" x14ac:dyDescent="0.25">
      <c r="B31" s="63"/>
      <c r="C31" s="59"/>
      <c r="D31" s="59"/>
      <c r="E31" s="59"/>
      <c r="F31" s="121"/>
      <c r="G31" s="59"/>
      <c r="H31" s="59"/>
    </row>
    <row r="32" spans="2:8" ht="15.6" x14ac:dyDescent="0.3">
      <c r="B32" s="122" t="s">
        <v>91</v>
      </c>
      <c r="C32" s="14">
        <f>SUM(C15:C30)</f>
        <v>0</v>
      </c>
      <c r="D32" s="14">
        <f>SUM(D15:D30)</f>
        <v>0</v>
      </c>
      <c r="E32" s="14">
        <f>SUM(E15:E30)</f>
        <v>0</v>
      </c>
      <c r="F32" s="18" t="str">
        <f>IFERROR(E32/D32," ")</f>
        <v xml:space="preserve"> </v>
      </c>
      <c r="G32" s="114">
        <f>SUM(G15:G30)</f>
        <v>0</v>
      </c>
      <c r="H32" s="14">
        <f>SUM(H15:H30)</f>
        <v>0</v>
      </c>
    </row>
    <row r="33" spans="2:9" ht="13.5" customHeight="1" x14ac:dyDescent="0.3">
      <c r="B33" s="123"/>
      <c r="C33" s="131"/>
      <c r="D33" s="33"/>
      <c r="E33" s="33"/>
      <c r="F33" s="33"/>
      <c r="G33" s="33"/>
      <c r="H33" s="30"/>
    </row>
    <row r="34" spans="2:9" ht="13.5" customHeight="1" x14ac:dyDescent="0.3">
      <c r="B34" s="124" t="s">
        <v>114</v>
      </c>
      <c r="C34" s="60"/>
      <c r="D34" s="115">
        <f>IF('Fund Balance - Municipal '!D22&lt;0,'Fund Balance - Municipal '!D22*-1,'Fund Balance - Municipal '!D22)</f>
        <v>0</v>
      </c>
      <c r="E34" s="112"/>
      <c r="F34" s="52" t="str">
        <f>IFERROR(E34/D34," ")</f>
        <v xml:space="preserve"> </v>
      </c>
      <c r="G34" s="111"/>
      <c r="H34" s="53"/>
      <c r="I34" s="125"/>
    </row>
    <row r="35" spans="2:9" ht="15.6" x14ac:dyDescent="0.3">
      <c r="C35" s="126"/>
      <c r="D35" s="126"/>
      <c r="E35" s="126"/>
      <c r="F35" s="126"/>
      <c r="G35" s="127" t="s">
        <v>1</v>
      </c>
      <c r="H35" s="117" t="s">
        <v>1</v>
      </c>
    </row>
    <row r="36" spans="2:9" ht="15.6" x14ac:dyDescent="0.3">
      <c r="C36" s="117"/>
      <c r="D36" s="117"/>
      <c r="E36" s="117" t="s">
        <v>2</v>
      </c>
      <c r="F36" s="117" t="s">
        <v>3</v>
      </c>
      <c r="G36" s="117" t="s">
        <v>4</v>
      </c>
      <c r="H36" s="117" t="s">
        <v>14</v>
      </c>
    </row>
    <row r="37" spans="2:9" ht="15.6" x14ac:dyDescent="0.3">
      <c r="C37" s="128" t="s">
        <v>6</v>
      </c>
      <c r="D37" s="117" t="s">
        <v>7</v>
      </c>
      <c r="E37" s="117" t="s">
        <v>15</v>
      </c>
      <c r="F37" s="117" t="s">
        <v>16</v>
      </c>
      <c r="G37" s="117" t="s">
        <v>15</v>
      </c>
      <c r="H37" s="117" t="s">
        <v>10</v>
      </c>
    </row>
    <row r="38" spans="2:9" ht="15.6" x14ac:dyDescent="0.3">
      <c r="B38" s="117" t="s">
        <v>15</v>
      </c>
      <c r="C38" s="117" t="s">
        <v>11</v>
      </c>
      <c r="D38" s="117" t="s">
        <v>11</v>
      </c>
      <c r="E38" s="117" t="s">
        <v>12</v>
      </c>
      <c r="F38" s="117" t="s">
        <v>13</v>
      </c>
      <c r="G38" s="117" t="s">
        <v>147</v>
      </c>
      <c r="H38" s="117" t="s">
        <v>147</v>
      </c>
    </row>
    <row r="39" spans="2:9" ht="15.6" x14ac:dyDescent="0.3">
      <c r="B39" s="118" t="s">
        <v>81</v>
      </c>
      <c r="C39" s="61"/>
      <c r="D39" s="61"/>
      <c r="E39" s="61"/>
      <c r="F39" s="129"/>
      <c r="G39" s="61"/>
      <c r="H39" s="61"/>
    </row>
    <row r="40" spans="2:9" x14ac:dyDescent="0.25">
      <c r="B40" s="62" t="s">
        <v>78</v>
      </c>
      <c r="C40" s="58"/>
      <c r="D40" s="58"/>
      <c r="E40" s="58"/>
      <c r="F40" s="119" t="str">
        <f>IFERROR(E40/D40," ")</f>
        <v xml:space="preserve"> </v>
      </c>
      <c r="G40" s="58"/>
      <c r="H40" s="58">
        <f>D40-G40</f>
        <v>0</v>
      </c>
    </row>
    <row r="41" spans="2:9" x14ac:dyDescent="0.25">
      <c r="B41" s="62" t="s">
        <v>79</v>
      </c>
      <c r="C41" s="58"/>
      <c r="D41" s="58"/>
      <c r="E41" s="58"/>
      <c r="F41" s="119" t="str">
        <f t="shared" ref="F41:F65" si="2">IFERROR(E41/D41," ")</f>
        <v xml:space="preserve"> </v>
      </c>
      <c r="G41" s="58"/>
      <c r="H41" s="58">
        <f t="shared" ref="H41:H65" si="3">D41-G41</f>
        <v>0</v>
      </c>
    </row>
    <row r="42" spans="2:9" x14ac:dyDescent="0.25">
      <c r="B42" s="62" t="s">
        <v>80</v>
      </c>
      <c r="C42" s="58"/>
      <c r="D42" s="58"/>
      <c r="E42" s="58"/>
      <c r="F42" s="119" t="str">
        <f t="shared" si="2"/>
        <v xml:space="preserve"> </v>
      </c>
      <c r="G42" s="58"/>
      <c r="H42" s="58">
        <f t="shared" si="3"/>
        <v>0</v>
      </c>
    </row>
    <row r="43" spans="2:9" ht="15.6" x14ac:dyDescent="0.3">
      <c r="B43" s="118" t="s">
        <v>69</v>
      </c>
      <c r="C43" s="58"/>
      <c r="D43" s="58"/>
      <c r="E43" s="58"/>
      <c r="F43" s="119"/>
      <c r="G43" s="58"/>
      <c r="H43" s="58"/>
    </row>
    <row r="44" spans="2:9" x14ac:dyDescent="0.25">
      <c r="B44" s="130" t="s">
        <v>72</v>
      </c>
      <c r="C44" s="58"/>
      <c r="D44" s="58"/>
      <c r="E44" s="58"/>
      <c r="F44" s="119" t="str">
        <f t="shared" si="2"/>
        <v xml:space="preserve"> </v>
      </c>
      <c r="G44" s="58"/>
      <c r="H44" s="58">
        <f t="shared" si="3"/>
        <v>0</v>
      </c>
    </row>
    <row r="45" spans="2:9" x14ac:dyDescent="0.25">
      <c r="B45" s="130" t="s">
        <v>73</v>
      </c>
      <c r="C45" s="58"/>
      <c r="D45" s="58"/>
      <c r="E45" s="58"/>
      <c r="F45" s="119" t="str">
        <f t="shared" si="2"/>
        <v xml:space="preserve"> </v>
      </c>
      <c r="G45" s="58"/>
      <c r="H45" s="58">
        <f t="shared" si="3"/>
        <v>0</v>
      </c>
    </row>
    <row r="46" spans="2:9" x14ac:dyDescent="0.25">
      <c r="B46" s="130" t="s">
        <v>74</v>
      </c>
      <c r="C46" s="58"/>
      <c r="D46" s="58"/>
      <c r="E46" s="58"/>
      <c r="F46" s="119" t="str">
        <f t="shared" si="2"/>
        <v xml:space="preserve"> </v>
      </c>
      <c r="G46" s="58"/>
      <c r="H46" s="58">
        <f t="shared" si="3"/>
        <v>0</v>
      </c>
    </row>
    <row r="47" spans="2:9" x14ac:dyDescent="0.25">
      <c r="B47" s="130" t="s">
        <v>75</v>
      </c>
      <c r="C47" s="58"/>
      <c r="D47" s="58"/>
      <c r="E47" s="58"/>
      <c r="F47" s="119" t="str">
        <f t="shared" si="2"/>
        <v xml:space="preserve"> </v>
      </c>
      <c r="G47" s="58"/>
      <c r="H47" s="58">
        <f t="shared" si="3"/>
        <v>0</v>
      </c>
    </row>
    <row r="48" spans="2:9" x14ac:dyDescent="0.25">
      <c r="B48" s="130" t="s">
        <v>76</v>
      </c>
      <c r="C48" s="58"/>
      <c r="D48" s="58"/>
      <c r="E48" s="58"/>
      <c r="F48" s="119" t="str">
        <f t="shared" si="2"/>
        <v xml:space="preserve"> </v>
      </c>
      <c r="G48" s="58"/>
      <c r="H48" s="58">
        <f t="shared" si="3"/>
        <v>0</v>
      </c>
    </row>
    <row r="49" spans="2:8" x14ac:dyDescent="0.25">
      <c r="B49" s="130" t="s">
        <v>77</v>
      </c>
      <c r="C49" s="58"/>
      <c r="D49" s="58"/>
      <c r="E49" s="58"/>
      <c r="F49" s="119" t="str">
        <f t="shared" si="2"/>
        <v xml:space="preserve"> </v>
      </c>
      <c r="G49" s="58"/>
      <c r="H49" s="58">
        <f t="shared" si="3"/>
        <v>0</v>
      </c>
    </row>
    <row r="50" spans="2:8" ht="15.6" x14ac:dyDescent="0.3">
      <c r="B50" s="118" t="s">
        <v>70</v>
      </c>
      <c r="C50" s="58"/>
      <c r="D50" s="58"/>
      <c r="E50" s="58"/>
      <c r="F50" s="119" t="str">
        <f t="shared" si="2"/>
        <v xml:space="preserve"> </v>
      </c>
      <c r="G50" s="58"/>
      <c r="H50" s="58"/>
    </row>
    <row r="51" spans="2:8" x14ac:dyDescent="0.25">
      <c r="B51" s="130" t="s">
        <v>78</v>
      </c>
      <c r="C51" s="58"/>
      <c r="D51" s="58"/>
      <c r="E51" s="58"/>
      <c r="F51" s="119" t="str">
        <f t="shared" si="2"/>
        <v xml:space="preserve"> </v>
      </c>
      <c r="G51" s="58"/>
      <c r="H51" s="58">
        <f t="shared" si="3"/>
        <v>0</v>
      </c>
    </row>
    <row r="52" spans="2:8" x14ac:dyDescent="0.25">
      <c r="B52" s="130" t="s">
        <v>79</v>
      </c>
      <c r="C52" s="58"/>
      <c r="D52" s="58"/>
      <c r="E52" s="58"/>
      <c r="F52" s="119" t="str">
        <f t="shared" si="2"/>
        <v xml:space="preserve"> </v>
      </c>
      <c r="G52" s="58"/>
      <c r="H52" s="58">
        <f t="shared" si="3"/>
        <v>0</v>
      </c>
    </row>
    <row r="53" spans="2:8" x14ac:dyDescent="0.25">
      <c r="B53" s="130" t="s">
        <v>80</v>
      </c>
      <c r="C53" s="58"/>
      <c r="D53" s="58"/>
      <c r="E53" s="58"/>
      <c r="F53" s="119" t="str">
        <f t="shared" si="2"/>
        <v xml:space="preserve"> </v>
      </c>
      <c r="G53" s="58"/>
      <c r="H53" s="58">
        <f t="shared" si="3"/>
        <v>0</v>
      </c>
    </row>
    <row r="54" spans="2:8" ht="15.6" x14ac:dyDescent="0.3">
      <c r="B54" s="118" t="s">
        <v>17</v>
      </c>
      <c r="C54" s="58"/>
      <c r="D54" s="58"/>
      <c r="E54" s="58"/>
      <c r="F54" s="119" t="str">
        <f t="shared" si="2"/>
        <v xml:space="preserve"> </v>
      </c>
      <c r="G54" s="58"/>
      <c r="H54" s="58">
        <f t="shared" si="3"/>
        <v>0</v>
      </c>
    </row>
    <row r="55" spans="2:8" ht="15.6" x14ac:dyDescent="0.3">
      <c r="B55" s="118" t="s">
        <v>53</v>
      </c>
      <c r="C55" s="58"/>
      <c r="D55" s="58"/>
      <c r="E55" s="58"/>
      <c r="F55" s="119" t="str">
        <f t="shared" si="2"/>
        <v xml:space="preserve"> </v>
      </c>
      <c r="G55" s="58"/>
      <c r="H55" s="58">
        <f t="shared" si="3"/>
        <v>0</v>
      </c>
    </row>
    <row r="56" spans="2:8" ht="15.6" x14ac:dyDescent="0.3">
      <c r="B56" s="118" t="s">
        <v>68</v>
      </c>
      <c r="C56" s="58"/>
      <c r="D56" s="58"/>
      <c r="E56" s="58"/>
      <c r="F56" s="119" t="str">
        <f t="shared" si="2"/>
        <v xml:space="preserve"> </v>
      </c>
      <c r="G56" s="58"/>
      <c r="H56" s="58">
        <f t="shared" si="3"/>
        <v>0</v>
      </c>
    </row>
    <row r="57" spans="2:8" ht="15.6" x14ac:dyDescent="0.3">
      <c r="B57" s="118" t="s">
        <v>54</v>
      </c>
      <c r="C57" s="58"/>
      <c r="D57" s="58"/>
      <c r="E57" s="58"/>
      <c r="F57" s="119" t="str">
        <f t="shared" si="2"/>
        <v xml:space="preserve"> </v>
      </c>
      <c r="G57" s="58"/>
      <c r="H57" s="58"/>
    </row>
    <row r="58" spans="2:8" x14ac:dyDescent="0.25">
      <c r="B58" s="62" t="s">
        <v>57</v>
      </c>
      <c r="C58" s="58"/>
      <c r="D58" s="58"/>
      <c r="E58" s="58"/>
      <c r="F58" s="119" t="str">
        <f t="shared" si="2"/>
        <v xml:space="preserve"> </v>
      </c>
      <c r="G58" s="58"/>
      <c r="H58" s="58">
        <f t="shared" si="3"/>
        <v>0</v>
      </c>
    </row>
    <row r="59" spans="2:8" x14ac:dyDescent="0.25">
      <c r="B59" s="62" t="s">
        <v>58</v>
      </c>
      <c r="C59" s="58"/>
      <c r="D59" s="58"/>
      <c r="E59" s="58"/>
      <c r="F59" s="119" t="str">
        <f t="shared" si="2"/>
        <v xml:space="preserve"> </v>
      </c>
      <c r="G59" s="58"/>
      <c r="H59" s="58">
        <f t="shared" si="3"/>
        <v>0</v>
      </c>
    </row>
    <row r="60" spans="2:8" ht="15.6" x14ac:dyDescent="0.3">
      <c r="B60" s="118" t="s">
        <v>55</v>
      </c>
      <c r="C60" s="58"/>
      <c r="D60" s="58"/>
      <c r="E60" s="58"/>
      <c r="F60" s="119" t="str">
        <f t="shared" si="2"/>
        <v xml:space="preserve"> </v>
      </c>
      <c r="G60" s="58"/>
      <c r="H60" s="58"/>
    </row>
    <row r="61" spans="2:8" x14ac:dyDescent="0.25">
      <c r="B61" s="62" t="s">
        <v>57</v>
      </c>
      <c r="C61" s="58"/>
      <c r="D61" s="58"/>
      <c r="E61" s="58"/>
      <c r="F61" s="119" t="str">
        <f t="shared" si="2"/>
        <v xml:space="preserve"> </v>
      </c>
      <c r="G61" s="58"/>
      <c r="H61" s="58">
        <f t="shared" si="3"/>
        <v>0</v>
      </c>
    </row>
    <row r="62" spans="2:8" x14ac:dyDescent="0.25">
      <c r="B62" s="62" t="s">
        <v>58</v>
      </c>
      <c r="C62" s="58"/>
      <c r="D62" s="58"/>
      <c r="E62" s="58"/>
      <c r="F62" s="119" t="str">
        <f t="shared" si="2"/>
        <v xml:space="preserve"> </v>
      </c>
      <c r="G62" s="58"/>
      <c r="H62" s="58">
        <f t="shared" si="3"/>
        <v>0</v>
      </c>
    </row>
    <row r="63" spans="2:8" ht="15.6" x14ac:dyDescent="0.3">
      <c r="B63" s="118" t="s">
        <v>18</v>
      </c>
      <c r="C63" s="58"/>
      <c r="D63" s="58"/>
      <c r="E63" s="58"/>
      <c r="F63" s="119" t="str">
        <f t="shared" si="2"/>
        <v xml:space="preserve"> </v>
      </c>
      <c r="G63" s="58"/>
      <c r="H63" s="58">
        <f t="shared" si="3"/>
        <v>0</v>
      </c>
    </row>
    <row r="64" spans="2:8" ht="15.6" x14ac:dyDescent="0.3">
      <c r="B64" s="118" t="s">
        <v>84</v>
      </c>
      <c r="C64" s="58"/>
      <c r="D64" s="58"/>
      <c r="E64" s="58"/>
      <c r="F64" s="119" t="str">
        <f t="shared" si="2"/>
        <v xml:space="preserve"> </v>
      </c>
      <c r="G64" s="58"/>
      <c r="H64" s="58">
        <f t="shared" si="3"/>
        <v>0</v>
      </c>
    </row>
    <row r="65" spans="2:8" ht="15.6" x14ac:dyDescent="0.3">
      <c r="B65" s="118" t="s">
        <v>67</v>
      </c>
      <c r="C65" s="58"/>
      <c r="D65" s="58"/>
      <c r="E65" s="58"/>
      <c r="F65" s="119" t="str">
        <f t="shared" si="2"/>
        <v xml:space="preserve"> </v>
      </c>
      <c r="G65" s="58"/>
      <c r="H65" s="58">
        <f t="shared" si="3"/>
        <v>0</v>
      </c>
    </row>
    <row r="66" spans="2:8" x14ac:dyDescent="0.25">
      <c r="B66" s="62"/>
      <c r="C66" s="62"/>
      <c r="D66" s="58"/>
      <c r="E66" s="58"/>
      <c r="F66" s="119"/>
      <c r="G66" s="58"/>
      <c r="H66" s="58"/>
    </row>
    <row r="67" spans="2:8" ht="7.5" customHeight="1" x14ac:dyDescent="0.25">
      <c r="B67" s="63"/>
      <c r="C67" s="63"/>
      <c r="D67" s="59"/>
      <c r="E67" s="59"/>
      <c r="F67" s="121"/>
      <c r="G67" s="59"/>
      <c r="H67" s="59"/>
    </row>
    <row r="68" spans="2:8" ht="15.6" x14ac:dyDescent="0.3">
      <c r="B68" s="122" t="s">
        <v>92</v>
      </c>
      <c r="C68" s="14">
        <f>SUM(C39:C66)</f>
        <v>0</v>
      </c>
      <c r="D68" s="14">
        <f>SUM(D39:D66)</f>
        <v>0</v>
      </c>
      <c r="E68" s="14">
        <f>SUM(E39:E66)</f>
        <v>0</v>
      </c>
      <c r="F68" s="15" t="str">
        <f>IFERROR(E68/D68," ")</f>
        <v xml:space="preserve"> </v>
      </c>
      <c r="G68" s="14">
        <f>SUM(G39:G66)</f>
        <v>0</v>
      </c>
      <c r="H68" s="14">
        <f>G68-D68</f>
        <v>0</v>
      </c>
    </row>
    <row r="69" spans="2:8" ht="7.5" customHeight="1" x14ac:dyDescent="0.25">
      <c r="C69" s="104"/>
      <c r="D69" s="104"/>
      <c r="E69" s="104"/>
      <c r="F69" s="132"/>
      <c r="G69" s="133"/>
      <c r="H69" s="104"/>
    </row>
    <row r="70" spans="2:8" ht="15.6" hidden="1" x14ac:dyDescent="0.3">
      <c r="B70" s="122" t="s">
        <v>95</v>
      </c>
      <c r="C70" s="134"/>
      <c r="D70" s="134"/>
      <c r="E70" s="134"/>
      <c r="F70" s="135"/>
      <c r="G70" s="136"/>
      <c r="H70" s="14"/>
    </row>
    <row r="71" spans="2:8" x14ac:dyDescent="0.25">
      <c r="C71" s="104"/>
      <c r="D71" s="104"/>
      <c r="E71" s="104"/>
      <c r="F71" s="107"/>
      <c r="G71" s="137"/>
      <c r="H71" s="104"/>
    </row>
    <row r="72" spans="2:8" x14ac:dyDescent="0.25">
      <c r="B72" s="67" t="s">
        <v>115</v>
      </c>
      <c r="C72" s="65"/>
      <c r="D72" s="66"/>
      <c r="E72" s="67"/>
      <c r="F72" s="68" t="str">
        <f t="shared" ref="F72" si="4">IFERROR(E72/D72," ")</f>
        <v xml:space="preserve"> </v>
      </c>
      <c r="G72" s="67"/>
      <c r="H72" s="66"/>
    </row>
    <row r="73" spans="2:8" x14ac:dyDescent="0.25">
      <c r="C73" s="126"/>
      <c r="E73" s="126"/>
    </row>
  </sheetData>
  <sheetProtection algorithmName="SHA-512" hashValue="ihJ3N+QOw7WmT7rSdVhRh87YxziwjrmP/Ahoslubhd9/2kwInsznOcUcnw9Ew/8PNekOdAxP5YA0jPm63jgr5g==" saltValue="QDy25GmlRhTccEzzh2YsEA==" spinCount="100000" sheet="1" objects="1" scenarios="1" insertRows="0"/>
  <mergeCells count="2">
    <mergeCell ref="B1:G1"/>
    <mergeCell ref="B3:H3"/>
  </mergeCells>
  <phoneticPr fontId="0" type="noConversion"/>
  <pageMargins left="0.7" right="0.7" top="0.75" bottom="0.75" header="0.3" footer="0.3"/>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B1:I58"/>
  <sheetViews>
    <sheetView defaultGridColor="0" colorId="22" zoomScale="87" zoomScaleNormal="87" workbookViewId="0">
      <selection activeCell="B1" sqref="B1:G1"/>
    </sheetView>
  </sheetViews>
  <sheetFormatPr defaultColWidth="9.7265625" defaultRowHeight="15" x14ac:dyDescent="0.25"/>
  <cols>
    <col min="1" max="1" width="5.7265625" style="57" customWidth="1"/>
    <col min="2" max="2" width="38.453125" style="57" customWidth="1"/>
    <col min="3" max="5" width="16.7265625" style="57" customWidth="1"/>
    <col min="6" max="6" width="13.81640625" style="57" customWidth="1"/>
    <col min="7" max="8" width="16.7265625" style="57" customWidth="1"/>
    <col min="9" max="16384" width="9.7265625" style="57"/>
  </cols>
  <sheetData>
    <row r="1" spans="2:8" ht="17.399999999999999" x14ac:dyDescent="0.3">
      <c r="B1" s="147" t="str">
        <f>GenFund!B1</f>
        <v xml:space="preserve">CITY/TOWN OF  </v>
      </c>
      <c r="C1" s="147"/>
      <c r="D1" s="147"/>
      <c r="E1" s="147"/>
      <c r="F1" s="147"/>
      <c r="G1" s="147"/>
      <c r="H1" s="54" t="s">
        <v>20</v>
      </c>
    </row>
    <row r="2" spans="2:8" ht="15.6" x14ac:dyDescent="0.3">
      <c r="B2" s="55" t="s">
        <v>149</v>
      </c>
      <c r="C2" s="55"/>
      <c r="D2" s="56"/>
      <c r="E2" s="56"/>
      <c r="F2" s="56"/>
      <c r="G2" s="56"/>
      <c r="H2" s="56"/>
    </row>
    <row r="3" spans="2:8" ht="15.6" x14ac:dyDescent="0.3">
      <c r="B3" s="148" t="str">
        <f>Summary!B3</f>
        <v>MONTHLY REPORT PERIOD ENDING ___________________</v>
      </c>
      <c r="C3" s="148"/>
      <c r="D3" s="148"/>
      <c r="E3" s="148"/>
      <c r="F3" s="148"/>
      <c r="G3" s="148"/>
      <c r="H3" s="148"/>
    </row>
    <row r="4" spans="2:8" ht="7.5" customHeight="1" x14ac:dyDescent="0.25"/>
    <row r="5" spans="2:8" ht="15.6" hidden="1" x14ac:dyDescent="0.3">
      <c r="C5" s="117"/>
      <c r="E5" s="117"/>
      <c r="G5" s="117" t="s">
        <v>1</v>
      </c>
      <c r="H5" s="117" t="s">
        <v>1</v>
      </c>
    </row>
    <row r="6" spans="2:8" ht="15.6" hidden="1" x14ac:dyDescent="0.3">
      <c r="C6" s="117"/>
      <c r="D6" s="117"/>
      <c r="E6" s="117" t="s">
        <v>2</v>
      </c>
      <c r="F6" s="117" t="s">
        <v>3</v>
      </c>
      <c r="G6" s="117" t="s">
        <v>4</v>
      </c>
      <c r="H6" s="117" t="s">
        <v>5</v>
      </c>
    </row>
    <row r="7" spans="2:8" ht="15.6" hidden="1" x14ac:dyDescent="0.3">
      <c r="C7" s="117" t="s">
        <v>6</v>
      </c>
      <c r="D7" s="117" t="s">
        <v>7</v>
      </c>
      <c r="E7" s="117" t="s">
        <v>8</v>
      </c>
      <c r="F7" s="117" t="s">
        <v>9</v>
      </c>
      <c r="G7" s="117" t="s">
        <v>8</v>
      </c>
      <c r="H7" s="117" t="s">
        <v>10</v>
      </c>
    </row>
    <row r="8" spans="2:8" ht="15.6" hidden="1" x14ac:dyDescent="0.3">
      <c r="B8" s="117"/>
      <c r="C8" s="117" t="s">
        <v>11</v>
      </c>
      <c r="D8" s="117" t="s">
        <v>11</v>
      </c>
      <c r="E8" s="117" t="s">
        <v>12</v>
      </c>
      <c r="F8" s="117" t="s">
        <v>13</v>
      </c>
      <c r="G8" s="117" t="s">
        <v>89</v>
      </c>
      <c r="H8" s="117" t="s">
        <v>89</v>
      </c>
    </row>
    <row r="9" spans="2:8" ht="15.6" hidden="1" x14ac:dyDescent="0.3">
      <c r="B9" s="118" t="s">
        <v>90</v>
      </c>
      <c r="C9" s="58"/>
      <c r="D9" s="58"/>
      <c r="E9" s="58"/>
      <c r="F9" s="119"/>
      <c r="G9" s="58"/>
      <c r="H9" s="58"/>
    </row>
    <row r="10" spans="2:8" ht="7.5" customHeight="1" x14ac:dyDescent="0.25"/>
    <row r="11" spans="2:8" ht="15.6" x14ac:dyDescent="0.3">
      <c r="C11" s="117"/>
      <c r="E11" s="117"/>
      <c r="G11" s="117" t="s">
        <v>1</v>
      </c>
      <c r="H11" s="117" t="s">
        <v>1</v>
      </c>
    </row>
    <row r="12" spans="2:8" ht="15.6" x14ac:dyDescent="0.3">
      <c r="C12" s="117"/>
      <c r="D12" s="117"/>
      <c r="E12" s="117" t="s">
        <v>2</v>
      </c>
      <c r="F12" s="117" t="s">
        <v>3</v>
      </c>
      <c r="G12" s="117" t="s">
        <v>4</v>
      </c>
      <c r="H12" s="117" t="s">
        <v>5</v>
      </c>
    </row>
    <row r="13" spans="2:8" ht="15.6" x14ac:dyDescent="0.3">
      <c r="C13" s="117" t="s">
        <v>6</v>
      </c>
      <c r="D13" s="117" t="s">
        <v>7</v>
      </c>
      <c r="E13" s="117" t="s">
        <v>8</v>
      </c>
      <c r="F13" s="117" t="s">
        <v>9</v>
      </c>
      <c r="G13" s="117" t="s">
        <v>8</v>
      </c>
      <c r="H13" s="117" t="s">
        <v>10</v>
      </c>
    </row>
    <row r="14" spans="2:8" ht="15.6" x14ac:dyDescent="0.3">
      <c r="B14" s="117" t="s">
        <v>8</v>
      </c>
      <c r="C14" s="117" t="s">
        <v>11</v>
      </c>
      <c r="D14" s="117" t="s">
        <v>11</v>
      </c>
      <c r="E14" s="117" t="s">
        <v>12</v>
      </c>
      <c r="F14" s="117" t="s">
        <v>13</v>
      </c>
      <c r="G14" s="117" t="s">
        <v>147</v>
      </c>
      <c r="H14" s="117" t="s">
        <v>147</v>
      </c>
    </row>
    <row r="15" spans="2:8" ht="15.6" x14ac:dyDescent="0.3">
      <c r="B15" s="118" t="s">
        <v>56</v>
      </c>
      <c r="C15" s="58"/>
      <c r="D15" s="58"/>
      <c r="E15" s="58"/>
      <c r="F15" s="119" t="str">
        <f>IFERROR(E15/D15," ")</f>
        <v xml:space="preserve"> </v>
      </c>
      <c r="G15" s="58"/>
      <c r="H15" s="58">
        <f>G15-D15</f>
        <v>0</v>
      </c>
    </row>
    <row r="16" spans="2:8" ht="15.6" x14ac:dyDescent="0.3">
      <c r="B16" s="118" t="s">
        <v>41</v>
      </c>
      <c r="C16" s="58"/>
      <c r="D16" s="58"/>
      <c r="E16" s="58"/>
      <c r="F16" s="119" t="str">
        <f t="shared" ref="F16:F26" si="0">IFERROR(E16/D16," ")</f>
        <v xml:space="preserve"> </v>
      </c>
      <c r="G16" s="58"/>
      <c r="H16" s="58"/>
    </row>
    <row r="17" spans="2:9" x14ac:dyDescent="0.25">
      <c r="B17" s="62" t="s">
        <v>59</v>
      </c>
      <c r="C17" s="58"/>
      <c r="D17" s="58"/>
      <c r="E17" s="58"/>
      <c r="F17" s="119" t="str">
        <f t="shared" si="0"/>
        <v xml:space="preserve"> </v>
      </c>
      <c r="G17" s="58"/>
      <c r="H17" s="58">
        <f>G17-D17</f>
        <v>0</v>
      </c>
    </row>
    <row r="18" spans="2:9" x14ac:dyDescent="0.25">
      <c r="B18" s="62" t="s">
        <v>62</v>
      </c>
      <c r="C18" s="58"/>
      <c r="D18" s="58"/>
      <c r="E18" s="58"/>
      <c r="F18" s="119" t="str">
        <f>IFERROR(E18/D18," ")</f>
        <v xml:space="preserve"> </v>
      </c>
      <c r="G18" s="58"/>
      <c r="H18" s="58">
        <f t="shared" ref="H18:H26" si="1">G18-D18</f>
        <v>0</v>
      </c>
    </row>
    <row r="19" spans="2:9" x14ac:dyDescent="0.25">
      <c r="B19" s="62" t="s">
        <v>60</v>
      </c>
      <c r="C19" s="58"/>
      <c r="D19" s="58"/>
      <c r="E19" s="58"/>
      <c r="F19" s="119" t="str">
        <f t="shared" si="0"/>
        <v xml:space="preserve"> </v>
      </c>
      <c r="G19" s="58"/>
      <c r="H19" s="58">
        <f t="shared" si="1"/>
        <v>0</v>
      </c>
    </row>
    <row r="20" spans="2:9" x14ac:dyDescent="0.25">
      <c r="B20" s="62" t="s">
        <v>61</v>
      </c>
      <c r="C20" s="58"/>
      <c r="D20" s="58"/>
      <c r="E20" s="58"/>
      <c r="F20" s="119" t="str">
        <f t="shared" si="0"/>
        <v xml:space="preserve"> </v>
      </c>
      <c r="G20" s="58"/>
      <c r="H20" s="58">
        <f t="shared" si="1"/>
        <v>0</v>
      </c>
    </row>
    <row r="21" spans="2:9" ht="15.6" x14ac:dyDescent="0.3">
      <c r="B21" s="118" t="s">
        <v>63</v>
      </c>
      <c r="C21" s="58"/>
      <c r="D21" s="58"/>
      <c r="E21" s="58"/>
      <c r="F21" s="119" t="str">
        <f t="shared" si="0"/>
        <v xml:space="preserve"> </v>
      </c>
      <c r="G21" s="58"/>
      <c r="H21" s="58"/>
    </row>
    <row r="22" spans="2:9" ht="15.6" x14ac:dyDescent="0.3">
      <c r="B22" s="118" t="s">
        <v>64</v>
      </c>
      <c r="C22" s="58"/>
      <c r="D22" s="58"/>
      <c r="E22" s="58"/>
      <c r="F22" s="119" t="str">
        <f t="shared" si="0"/>
        <v xml:space="preserve"> </v>
      </c>
      <c r="G22" s="58"/>
      <c r="H22" s="58">
        <f t="shared" si="1"/>
        <v>0</v>
      </c>
    </row>
    <row r="23" spans="2:9" x14ac:dyDescent="0.25">
      <c r="B23" s="130" t="s">
        <v>65</v>
      </c>
      <c r="C23" s="58"/>
      <c r="D23" s="58"/>
      <c r="E23" s="58"/>
      <c r="F23" s="119" t="str">
        <f t="shared" si="0"/>
        <v xml:space="preserve"> </v>
      </c>
      <c r="G23" s="58"/>
      <c r="H23" s="58">
        <f t="shared" si="1"/>
        <v>0</v>
      </c>
    </row>
    <row r="24" spans="2:9" x14ac:dyDescent="0.25">
      <c r="B24" s="130" t="s">
        <v>66</v>
      </c>
      <c r="C24" s="58"/>
      <c r="D24" s="58"/>
      <c r="E24" s="58"/>
      <c r="F24" s="119" t="str">
        <f t="shared" si="0"/>
        <v xml:space="preserve"> </v>
      </c>
      <c r="G24" s="58"/>
      <c r="H24" s="58">
        <f t="shared" si="1"/>
        <v>0</v>
      </c>
    </row>
    <row r="25" spans="2:9" x14ac:dyDescent="0.25">
      <c r="B25" s="62" t="s">
        <v>61</v>
      </c>
      <c r="C25" s="58"/>
      <c r="D25" s="58"/>
      <c r="E25" s="58"/>
      <c r="F25" s="119" t="str">
        <f t="shared" si="0"/>
        <v xml:space="preserve"> </v>
      </c>
      <c r="G25" s="58"/>
      <c r="H25" s="58">
        <f t="shared" si="1"/>
        <v>0</v>
      </c>
    </row>
    <row r="26" spans="2:9" ht="15.6" x14ac:dyDescent="0.3">
      <c r="B26" s="118" t="s">
        <v>86</v>
      </c>
      <c r="C26" s="58"/>
      <c r="D26" s="58"/>
      <c r="E26" s="58"/>
      <c r="F26" s="119" t="str">
        <f t="shared" si="0"/>
        <v xml:space="preserve"> </v>
      </c>
      <c r="G26" s="58"/>
      <c r="H26" s="58">
        <f t="shared" si="1"/>
        <v>0</v>
      </c>
    </row>
    <row r="27" spans="2:9" x14ac:dyDescent="0.25">
      <c r="B27" s="62"/>
      <c r="C27" s="58"/>
      <c r="D27" s="58"/>
      <c r="E27" s="58"/>
      <c r="F27" s="119"/>
      <c r="G27" s="58"/>
      <c r="H27" s="58"/>
    </row>
    <row r="28" spans="2:9" ht="7.5" customHeight="1" x14ac:dyDescent="0.25">
      <c r="C28" s="73"/>
      <c r="D28" s="73"/>
      <c r="E28" s="73"/>
      <c r="F28" s="73"/>
      <c r="G28" s="73"/>
      <c r="H28" s="73"/>
    </row>
    <row r="29" spans="2:9" ht="15.6" x14ac:dyDescent="0.3">
      <c r="B29" s="122" t="s">
        <v>94</v>
      </c>
      <c r="C29" s="14">
        <f>SUM(C15:C27)</f>
        <v>0</v>
      </c>
      <c r="D29" s="14">
        <f>SUM(D15:D27)</f>
        <v>0</v>
      </c>
      <c r="E29" s="14">
        <f>SUM(E15:E27)</f>
        <v>0</v>
      </c>
      <c r="F29" s="69" t="str">
        <f>IFERROR(E29/D29," ")</f>
        <v xml:space="preserve"> </v>
      </c>
      <c r="G29" s="42">
        <f>SUM(G15:G27)</f>
        <v>0</v>
      </c>
      <c r="H29" s="42">
        <f>SUM(H15:H27)</f>
        <v>0</v>
      </c>
    </row>
    <row r="30" spans="2:9" ht="12" customHeight="1" x14ac:dyDescent="0.3">
      <c r="B30" s="122"/>
      <c r="C30" s="131"/>
      <c r="D30" s="44"/>
      <c r="E30" s="44"/>
      <c r="F30" s="70"/>
      <c r="G30" s="44"/>
      <c r="H30" s="28"/>
    </row>
    <row r="31" spans="2:9" ht="15.6" x14ac:dyDescent="0.3">
      <c r="B31" s="139" t="s">
        <v>114</v>
      </c>
      <c r="C31" s="60"/>
      <c r="D31" s="115">
        <f>IF('Fund Balance - School  '!D22&lt;0,'Fund Balance - School  '!D22*-1,'Fund Balance - School  '!D22)</f>
        <v>0</v>
      </c>
      <c r="E31" s="113"/>
      <c r="F31" s="51" t="str">
        <f>IFERROR(E31/D31," ")</f>
        <v xml:space="preserve"> </v>
      </c>
      <c r="G31" s="113"/>
      <c r="H31" s="53"/>
      <c r="I31" s="125"/>
    </row>
    <row r="32" spans="2:9" ht="15.6" x14ac:dyDescent="0.3">
      <c r="D32" s="126"/>
      <c r="F32" s="126"/>
      <c r="G32" s="117" t="s">
        <v>1</v>
      </c>
      <c r="H32" s="117" t="s">
        <v>1</v>
      </c>
    </row>
    <row r="33" spans="2:8" ht="15.6" x14ac:dyDescent="0.3">
      <c r="C33" s="117"/>
      <c r="D33" s="117"/>
      <c r="E33" s="117" t="s">
        <v>2</v>
      </c>
      <c r="F33" s="117" t="s">
        <v>3</v>
      </c>
      <c r="G33" s="117" t="s">
        <v>4</v>
      </c>
      <c r="H33" s="117" t="s">
        <v>14</v>
      </c>
    </row>
    <row r="34" spans="2:8" ht="15.6" x14ac:dyDescent="0.3">
      <c r="C34" s="117" t="s">
        <v>6</v>
      </c>
      <c r="D34" s="117" t="s">
        <v>7</v>
      </c>
      <c r="E34" s="117" t="s">
        <v>15</v>
      </c>
      <c r="F34" s="117" t="s">
        <v>16</v>
      </c>
      <c r="G34" s="117" t="s">
        <v>15</v>
      </c>
      <c r="H34" s="117" t="s">
        <v>10</v>
      </c>
    </row>
    <row r="35" spans="2:8" ht="15.6" x14ac:dyDescent="0.3">
      <c r="B35" s="117" t="s">
        <v>15</v>
      </c>
      <c r="C35" s="117" t="s">
        <v>11</v>
      </c>
      <c r="D35" s="117" t="s">
        <v>11</v>
      </c>
      <c r="E35" s="117" t="s">
        <v>12</v>
      </c>
      <c r="F35" s="117" t="s">
        <v>13</v>
      </c>
      <c r="G35" s="117" t="s">
        <v>147</v>
      </c>
      <c r="H35" s="117" t="s">
        <v>147</v>
      </c>
    </row>
    <row r="36" spans="2:8" ht="15.6" x14ac:dyDescent="0.3">
      <c r="B36" s="118" t="s">
        <v>21</v>
      </c>
      <c r="C36" s="58"/>
      <c r="D36" s="58"/>
      <c r="E36" s="58"/>
      <c r="F36" s="119" t="str">
        <f>IFERROR(E36/D36," ")</f>
        <v xml:space="preserve"> </v>
      </c>
      <c r="G36" s="58"/>
      <c r="H36" s="58">
        <f>D36-G36</f>
        <v>0</v>
      </c>
    </row>
    <row r="37" spans="2:8" ht="15.6" x14ac:dyDescent="0.3">
      <c r="B37" s="118" t="s">
        <v>69</v>
      </c>
      <c r="C37" s="58"/>
      <c r="D37" s="58"/>
      <c r="E37" s="58"/>
      <c r="F37" s="119" t="str">
        <f t="shared" ref="F37:F50" si="2">IFERROR(E37/D37," ")</f>
        <v xml:space="preserve"> </v>
      </c>
      <c r="G37" s="58"/>
      <c r="H37" s="58"/>
    </row>
    <row r="38" spans="2:8" x14ac:dyDescent="0.25">
      <c r="B38" s="130" t="s">
        <v>72</v>
      </c>
      <c r="C38" s="58"/>
      <c r="D38" s="58"/>
      <c r="E38" s="58"/>
      <c r="F38" s="119" t="str">
        <f t="shared" si="2"/>
        <v xml:space="preserve"> </v>
      </c>
      <c r="G38" s="58"/>
      <c r="H38" s="58">
        <f t="shared" ref="H38:H50" si="3">D38-G38</f>
        <v>0</v>
      </c>
    </row>
    <row r="39" spans="2:8" x14ac:dyDescent="0.25">
      <c r="B39" s="130" t="s">
        <v>73</v>
      </c>
      <c r="C39" s="58"/>
      <c r="D39" s="58"/>
      <c r="E39" s="58"/>
      <c r="F39" s="119" t="str">
        <f t="shared" si="2"/>
        <v xml:space="preserve"> </v>
      </c>
      <c r="G39" s="58"/>
      <c r="H39" s="58">
        <f t="shared" si="3"/>
        <v>0</v>
      </c>
    </row>
    <row r="40" spans="2:8" x14ac:dyDescent="0.25">
      <c r="B40" s="130" t="s">
        <v>74</v>
      </c>
      <c r="C40" s="58"/>
      <c r="D40" s="58"/>
      <c r="E40" s="58"/>
      <c r="F40" s="119" t="str">
        <f t="shared" si="2"/>
        <v xml:space="preserve"> </v>
      </c>
      <c r="G40" s="58"/>
      <c r="H40" s="58">
        <f t="shared" si="3"/>
        <v>0</v>
      </c>
    </row>
    <row r="41" spans="2:8" x14ac:dyDescent="0.25">
      <c r="B41" s="130" t="s">
        <v>75</v>
      </c>
      <c r="C41" s="58"/>
      <c r="D41" s="58"/>
      <c r="E41" s="58"/>
      <c r="F41" s="119" t="str">
        <f t="shared" si="2"/>
        <v xml:space="preserve"> </v>
      </c>
      <c r="G41" s="58"/>
      <c r="H41" s="58">
        <f t="shared" si="3"/>
        <v>0</v>
      </c>
    </row>
    <row r="42" spans="2:8" x14ac:dyDescent="0.25">
      <c r="B42" s="130" t="s">
        <v>76</v>
      </c>
      <c r="C42" s="58"/>
      <c r="D42" s="58"/>
      <c r="E42" s="58"/>
      <c r="F42" s="119" t="str">
        <f t="shared" si="2"/>
        <v xml:space="preserve"> </v>
      </c>
      <c r="G42" s="58"/>
      <c r="H42" s="58">
        <f t="shared" si="3"/>
        <v>0</v>
      </c>
    </row>
    <row r="43" spans="2:8" x14ac:dyDescent="0.25">
      <c r="B43" s="130" t="s">
        <v>77</v>
      </c>
      <c r="C43" s="58"/>
      <c r="D43" s="58"/>
      <c r="E43" s="58"/>
      <c r="F43" s="119" t="str">
        <f t="shared" si="2"/>
        <v xml:space="preserve"> </v>
      </c>
      <c r="G43" s="58"/>
      <c r="H43" s="58">
        <f t="shared" si="3"/>
        <v>0</v>
      </c>
    </row>
    <row r="44" spans="2:8" ht="15.6" x14ac:dyDescent="0.3">
      <c r="B44" s="118" t="s">
        <v>70</v>
      </c>
      <c r="C44" s="58"/>
      <c r="D44" s="58"/>
      <c r="E44" s="58"/>
      <c r="F44" s="119" t="str">
        <f t="shared" si="2"/>
        <v xml:space="preserve"> </v>
      </c>
      <c r="G44" s="58"/>
      <c r="H44" s="58"/>
    </row>
    <row r="45" spans="2:8" x14ac:dyDescent="0.25">
      <c r="B45" s="130" t="s">
        <v>82</v>
      </c>
      <c r="C45" s="58"/>
      <c r="D45" s="58"/>
      <c r="E45" s="58"/>
      <c r="F45" s="119" t="str">
        <f t="shared" si="2"/>
        <v xml:space="preserve"> </v>
      </c>
      <c r="G45" s="58"/>
      <c r="H45" s="58">
        <f t="shared" si="3"/>
        <v>0</v>
      </c>
    </row>
    <row r="46" spans="2:8" x14ac:dyDescent="0.25">
      <c r="B46" s="130" t="s">
        <v>83</v>
      </c>
      <c r="C46" s="58"/>
      <c r="D46" s="58"/>
      <c r="E46" s="58"/>
      <c r="F46" s="119" t="str">
        <f t="shared" si="2"/>
        <v xml:space="preserve"> </v>
      </c>
      <c r="G46" s="58"/>
      <c r="H46" s="58">
        <f t="shared" si="3"/>
        <v>0</v>
      </c>
    </row>
    <row r="47" spans="2:8" ht="15.6" x14ac:dyDescent="0.3">
      <c r="B47" s="118" t="s">
        <v>22</v>
      </c>
      <c r="C47" s="58"/>
      <c r="D47" s="58"/>
      <c r="E47" s="58"/>
      <c r="F47" s="119" t="str">
        <f t="shared" si="2"/>
        <v xml:space="preserve"> </v>
      </c>
      <c r="G47" s="58"/>
      <c r="H47" s="58">
        <f t="shared" si="3"/>
        <v>0</v>
      </c>
    </row>
    <row r="48" spans="2:8" ht="15.6" x14ac:dyDescent="0.3">
      <c r="B48" s="118" t="s">
        <v>23</v>
      </c>
      <c r="C48" s="58"/>
      <c r="D48" s="58"/>
      <c r="E48" s="58"/>
      <c r="F48" s="119" t="str">
        <f t="shared" si="2"/>
        <v xml:space="preserve"> </v>
      </c>
      <c r="G48" s="58"/>
      <c r="H48" s="58">
        <f t="shared" si="3"/>
        <v>0</v>
      </c>
    </row>
    <row r="49" spans="2:8" ht="15.6" x14ac:dyDescent="0.3">
      <c r="B49" s="118" t="s">
        <v>24</v>
      </c>
      <c r="C49" s="58"/>
      <c r="D49" s="58"/>
      <c r="E49" s="58"/>
      <c r="F49" s="119" t="str">
        <f t="shared" si="2"/>
        <v xml:space="preserve"> </v>
      </c>
      <c r="G49" s="58"/>
      <c r="H49" s="58">
        <f t="shared" si="3"/>
        <v>0</v>
      </c>
    </row>
    <row r="50" spans="2:8" ht="15.6" x14ac:dyDescent="0.3">
      <c r="B50" s="118" t="s">
        <v>84</v>
      </c>
      <c r="C50" s="58"/>
      <c r="D50" s="58"/>
      <c r="E50" s="58"/>
      <c r="F50" s="119" t="str">
        <f t="shared" si="2"/>
        <v xml:space="preserve"> </v>
      </c>
      <c r="G50" s="58"/>
      <c r="H50" s="58">
        <f t="shared" si="3"/>
        <v>0</v>
      </c>
    </row>
    <row r="51" spans="2:8" x14ac:dyDescent="0.25">
      <c r="B51" s="62"/>
      <c r="C51" s="58"/>
      <c r="D51" s="58"/>
      <c r="E51" s="58"/>
      <c r="F51" s="119"/>
      <c r="G51" s="58"/>
      <c r="H51" s="58"/>
    </row>
    <row r="52" spans="2:8" ht="7.5" customHeight="1" x14ac:dyDescent="0.25">
      <c r="C52" s="73"/>
      <c r="D52" s="73"/>
      <c r="E52" s="73"/>
      <c r="F52" s="73"/>
      <c r="G52" s="73"/>
      <c r="H52" s="73"/>
    </row>
    <row r="53" spans="2:8" ht="15.6" x14ac:dyDescent="0.3">
      <c r="B53" s="122" t="s">
        <v>93</v>
      </c>
      <c r="C53" s="14">
        <f>SUM(C36:C51)</f>
        <v>0</v>
      </c>
      <c r="D53" s="14">
        <f>SUM(D36:D51)</f>
        <v>0</v>
      </c>
      <c r="E53" s="14">
        <f>SUM(E36:E51)</f>
        <v>0</v>
      </c>
      <c r="F53" s="69" t="str">
        <f>IFERROR(E53/D53," ")</f>
        <v xml:space="preserve"> </v>
      </c>
      <c r="G53" s="42">
        <f>SUM(G36:G51)</f>
        <v>0</v>
      </c>
      <c r="H53" s="42">
        <f>SUM(H36:H51)</f>
        <v>0</v>
      </c>
    </row>
    <row r="54" spans="2:8" ht="7.5" customHeight="1" x14ac:dyDescent="0.25"/>
    <row r="55" spans="2:8" ht="1.5" customHeight="1" x14ac:dyDescent="0.3">
      <c r="B55" s="122"/>
      <c r="C55" s="63"/>
      <c r="D55" s="74"/>
      <c r="E55" s="74"/>
      <c r="F55" s="138"/>
      <c r="G55" s="74"/>
      <c r="H55" s="74"/>
    </row>
    <row r="56" spans="2:8" ht="7.5" customHeight="1" x14ac:dyDescent="0.25"/>
    <row r="57" spans="2:8" x14ac:dyDescent="0.25">
      <c r="B57" s="67" t="s">
        <v>115</v>
      </c>
      <c r="C57" s="72"/>
      <c r="D57" s="66"/>
      <c r="E57" s="67"/>
      <c r="F57" s="68" t="str">
        <f t="shared" ref="F57" si="4">IFERROR(E57/D57," ")</f>
        <v xml:space="preserve"> </v>
      </c>
      <c r="G57" s="67"/>
      <c r="H57" s="66"/>
    </row>
    <row r="58" spans="2:8" x14ac:dyDescent="0.25">
      <c r="C58" s="126"/>
    </row>
  </sheetData>
  <sheetProtection insertRows="0"/>
  <mergeCells count="2">
    <mergeCell ref="B1:G1"/>
    <mergeCell ref="B3:H3"/>
  </mergeCells>
  <phoneticPr fontId="0" type="noConversion"/>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B1:D33"/>
  <sheetViews>
    <sheetView defaultGridColor="0" colorId="22" zoomScale="87" zoomScaleNormal="87" workbookViewId="0">
      <selection activeCell="B2" sqref="B2:D2"/>
    </sheetView>
  </sheetViews>
  <sheetFormatPr defaultColWidth="9.7265625" defaultRowHeight="15" x14ac:dyDescent="0.25"/>
  <cols>
    <col min="1" max="1" width="10.7265625" customWidth="1"/>
    <col min="2" max="2" width="35.7265625" customWidth="1"/>
    <col min="3" max="3" width="16.7265625" customWidth="1"/>
    <col min="4" max="4" width="55.7265625" customWidth="1"/>
  </cols>
  <sheetData>
    <row r="1" spans="2:4" ht="15.6" x14ac:dyDescent="0.3">
      <c r="D1" s="1" t="s">
        <v>25</v>
      </c>
    </row>
    <row r="2" spans="2:4" ht="22.8" x14ac:dyDescent="0.4">
      <c r="B2" s="149" t="str">
        <f>Summary!B1</f>
        <v xml:space="preserve">CITY/TOWN OF  </v>
      </c>
      <c r="C2" s="149"/>
      <c r="D2" s="149"/>
    </row>
    <row r="3" spans="2:4" ht="15.6" x14ac:dyDescent="0.3">
      <c r="D3" s="1"/>
    </row>
    <row r="4" spans="2:4" ht="17.399999999999999" x14ac:dyDescent="0.3">
      <c r="B4" s="4" t="s">
        <v>140</v>
      </c>
      <c r="C4" s="3"/>
      <c r="D4" s="3"/>
    </row>
    <row r="6" spans="2:4" ht="15.6" x14ac:dyDescent="0.3">
      <c r="B6" s="150" t="str">
        <f>Summary!B3</f>
        <v>MONTHLY REPORT PERIOD ENDING ___________________</v>
      </c>
      <c r="C6" s="150"/>
      <c r="D6" s="150"/>
    </row>
    <row r="8" spans="2:4" ht="15.6" x14ac:dyDescent="0.3">
      <c r="B8" s="2" t="s">
        <v>26</v>
      </c>
      <c r="C8" s="9"/>
      <c r="D8" s="9"/>
    </row>
    <row r="9" spans="2:4" ht="15.6" x14ac:dyDescent="0.3">
      <c r="B9" s="2" t="s">
        <v>27</v>
      </c>
      <c r="C9" s="9"/>
      <c r="D9" s="9"/>
    </row>
    <row r="11" spans="2:4" ht="15.6" x14ac:dyDescent="0.3">
      <c r="C11" s="5"/>
      <c r="D11" s="5"/>
    </row>
    <row r="12" spans="2:4" ht="15.6" x14ac:dyDescent="0.3">
      <c r="B12" s="5" t="s">
        <v>28</v>
      </c>
      <c r="C12" s="5" t="s">
        <v>29</v>
      </c>
      <c r="D12" s="5" t="s">
        <v>30</v>
      </c>
    </row>
    <row r="14" spans="2:4" x14ac:dyDescent="0.25">
      <c r="B14" s="7" t="s">
        <v>31</v>
      </c>
      <c r="C14" s="8"/>
      <c r="D14" s="8"/>
    </row>
    <row r="15" spans="2:4" x14ac:dyDescent="0.25">
      <c r="B15" s="7" t="s">
        <v>32</v>
      </c>
      <c r="C15" s="8"/>
      <c r="D15" s="8"/>
    </row>
    <row r="16" spans="2:4" x14ac:dyDescent="0.25">
      <c r="B16" s="7" t="s">
        <v>33</v>
      </c>
      <c r="C16" s="8"/>
      <c r="D16" s="8"/>
    </row>
    <row r="17" spans="2:4" x14ac:dyDescent="0.25">
      <c r="B17" s="7" t="s">
        <v>34</v>
      </c>
      <c r="C17" s="8"/>
      <c r="D17" s="8"/>
    </row>
    <row r="18" spans="2:4" x14ac:dyDescent="0.25">
      <c r="B18" s="7" t="s">
        <v>19</v>
      </c>
      <c r="C18" s="8"/>
      <c r="D18" s="8"/>
    </row>
    <row r="19" spans="2:4" x14ac:dyDescent="0.25">
      <c r="B19" s="7"/>
      <c r="C19" s="8"/>
      <c r="D19" s="8"/>
    </row>
    <row r="20" spans="2:4" x14ac:dyDescent="0.25">
      <c r="B20" s="7"/>
      <c r="C20" s="8"/>
      <c r="D20" s="8"/>
    </row>
    <row r="21" spans="2:4" x14ac:dyDescent="0.25">
      <c r="B21" s="7"/>
      <c r="C21" s="8"/>
      <c r="D21" s="8"/>
    </row>
    <row r="22" spans="2:4" x14ac:dyDescent="0.25">
      <c r="B22" s="7"/>
      <c r="C22" s="8"/>
      <c r="D22" s="8"/>
    </row>
    <row r="23" spans="2:4" x14ac:dyDescent="0.25">
      <c r="B23" s="7"/>
      <c r="C23" s="8"/>
      <c r="D23" s="8"/>
    </row>
    <row r="24" spans="2:4" x14ac:dyDescent="0.25">
      <c r="B24" s="7"/>
      <c r="C24" s="8"/>
      <c r="D24" s="8"/>
    </row>
    <row r="25" spans="2:4" x14ac:dyDescent="0.25">
      <c r="B25" s="7"/>
      <c r="C25" s="8"/>
      <c r="D25" s="8"/>
    </row>
    <row r="26" spans="2:4" x14ac:dyDescent="0.25">
      <c r="B26" s="7"/>
      <c r="C26" s="8"/>
      <c r="D26" s="8"/>
    </row>
    <row r="27" spans="2:4" x14ac:dyDescent="0.25">
      <c r="B27" s="7"/>
      <c r="C27" s="8"/>
      <c r="D27" s="8"/>
    </row>
    <row r="28" spans="2:4" x14ac:dyDescent="0.25">
      <c r="C28" s="6"/>
      <c r="D28" s="6"/>
    </row>
    <row r="29" spans="2:4" ht="17.399999999999999" x14ac:dyDescent="0.3">
      <c r="B29" s="12" t="s">
        <v>35</v>
      </c>
      <c r="C29" s="19">
        <f>SUM(C14:C27)</f>
        <v>0</v>
      </c>
      <c r="D29" s="10"/>
    </row>
    <row r="33" spans="4:4" x14ac:dyDescent="0.25">
      <c r="D33" s="11"/>
    </row>
  </sheetData>
  <mergeCells count="2">
    <mergeCell ref="B2:D2"/>
    <mergeCell ref="B6:D6"/>
  </mergeCells>
  <phoneticPr fontId="0" type="noConversion"/>
  <pageMargins left="0.7" right="0.7" top="0.75" bottom="0.75" header="0.3" footer="0.3"/>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dimension ref="A1:H38"/>
  <sheetViews>
    <sheetView defaultGridColor="0" colorId="22" zoomScale="87" zoomScaleNormal="87" workbookViewId="0">
      <selection activeCell="B2" sqref="B2:F2"/>
    </sheetView>
  </sheetViews>
  <sheetFormatPr defaultColWidth="9.7265625" defaultRowHeight="15" x14ac:dyDescent="0.25"/>
  <cols>
    <col min="1" max="1" width="5.7265625" style="17" customWidth="1"/>
    <col min="2" max="2" width="21.7265625" style="17" customWidth="1"/>
    <col min="3" max="3" width="24.7265625" style="17" customWidth="1"/>
    <col min="4" max="4" width="18.7265625" style="17" customWidth="1"/>
    <col min="5" max="5" width="17.7265625" style="17" customWidth="1"/>
    <col min="6" max="6" width="23.7265625" style="17" customWidth="1"/>
    <col min="7" max="7" width="9.7265625" style="17"/>
    <col min="8" max="8" width="49.7265625" style="17" customWidth="1"/>
    <col min="9" max="16384" width="9.7265625" style="17"/>
  </cols>
  <sheetData>
    <row r="1" spans="2:6" ht="15.6" x14ac:dyDescent="0.3">
      <c r="F1" s="35" t="s">
        <v>96</v>
      </c>
    </row>
    <row r="2" spans="2:6" ht="22.8" x14ac:dyDescent="0.4">
      <c r="B2" s="151" t="str">
        <f>Summary!B1</f>
        <v xml:space="preserve">CITY/TOWN OF  </v>
      </c>
      <c r="C2" s="151"/>
      <c r="D2" s="151"/>
      <c r="E2" s="151"/>
      <c r="F2" s="151"/>
    </row>
    <row r="3" spans="2:6" ht="15.6" x14ac:dyDescent="0.3">
      <c r="E3" s="35"/>
    </row>
    <row r="4" spans="2:6" ht="17.399999999999999" x14ac:dyDescent="0.3">
      <c r="B4" s="75" t="s">
        <v>140</v>
      </c>
      <c r="C4" s="36"/>
      <c r="D4" s="36"/>
      <c r="E4" s="36"/>
    </row>
    <row r="6" spans="2:6" ht="15.6" x14ac:dyDescent="0.3">
      <c r="B6" s="152" t="str">
        <f>Summary!B3</f>
        <v>MONTHLY REPORT PERIOD ENDING ___________________</v>
      </c>
      <c r="C6" s="152"/>
      <c r="D6" s="152"/>
      <c r="E6" s="152"/>
      <c r="F6" s="152"/>
    </row>
    <row r="8" spans="2:6" ht="15.6" x14ac:dyDescent="0.3">
      <c r="B8" s="152" t="s">
        <v>105</v>
      </c>
      <c r="C8" s="152"/>
      <c r="D8" s="152"/>
      <c r="E8" s="152"/>
      <c r="F8" s="152"/>
    </row>
    <row r="9" spans="2:6" ht="15.6" x14ac:dyDescent="0.3">
      <c r="B9" s="152"/>
      <c r="C9" s="152"/>
      <c r="D9" s="152"/>
      <c r="E9" s="152"/>
      <c r="F9" s="152"/>
    </row>
    <row r="10" spans="2:6" ht="88.5" customHeight="1" x14ac:dyDescent="0.3">
      <c r="B10" s="37" t="s">
        <v>97</v>
      </c>
      <c r="C10" s="140" t="s">
        <v>141</v>
      </c>
      <c r="D10" s="140" t="s">
        <v>142</v>
      </c>
      <c r="E10" s="140" t="s">
        <v>143</v>
      </c>
      <c r="F10" s="140" t="s">
        <v>144</v>
      </c>
    </row>
    <row r="12" spans="2:6" x14ac:dyDescent="0.25">
      <c r="B12" s="71" t="s">
        <v>112</v>
      </c>
      <c r="C12" s="94"/>
      <c r="D12" s="94"/>
      <c r="E12" s="94"/>
      <c r="F12" s="94"/>
    </row>
    <row r="13" spans="2:6" x14ac:dyDescent="0.25">
      <c r="B13" s="71"/>
      <c r="C13" s="94"/>
      <c r="D13" s="94"/>
      <c r="E13" s="94"/>
      <c r="F13" s="94"/>
    </row>
    <row r="14" spans="2:6" x14ac:dyDescent="0.25">
      <c r="B14" s="71" t="s">
        <v>110</v>
      </c>
      <c r="C14" s="94"/>
      <c r="D14" s="94"/>
      <c r="E14" s="94"/>
      <c r="F14" s="94"/>
    </row>
    <row r="15" spans="2:6" x14ac:dyDescent="0.25">
      <c r="B15" s="71"/>
      <c r="C15" s="94"/>
      <c r="D15" s="94"/>
      <c r="E15" s="94"/>
      <c r="F15" s="94"/>
    </row>
    <row r="16" spans="2:6" x14ac:dyDescent="0.25">
      <c r="B16" s="71" t="s">
        <v>99</v>
      </c>
      <c r="C16" s="94"/>
      <c r="D16" s="94"/>
      <c r="E16" s="94"/>
      <c r="F16" s="95"/>
    </row>
    <row r="17" spans="1:8" x14ac:dyDescent="0.25">
      <c r="B17" s="16"/>
      <c r="C17" s="96"/>
      <c r="D17" s="96"/>
      <c r="E17" s="96"/>
      <c r="F17" s="96"/>
    </row>
    <row r="18" spans="1:8" x14ac:dyDescent="0.25">
      <c r="B18" s="77" t="s">
        <v>101</v>
      </c>
      <c r="C18" s="97"/>
      <c r="D18" s="97"/>
      <c r="E18" s="97"/>
      <c r="F18" s="98"/>
    </row>
    <row r="19" spans="1:8" x14ac:dyDescent="0.25">
      <c r="B19" s="16"/>
      <c r="C19" s="96"/>
      <c r="D19" s="96"/>
      <c r="E19" s="96"/>
      <c r="F19" s="96"/>
    </row>
    <row r="20" spans="1:8" x14ac:dyDescent="0.25">
      <c r="B20" s="16" t="s">
        <v>102</v>
      </c>
      <c r="C20" s="96"/>
      <c r="D20" s="96"/>
      <c r="E20" s="96"/>
      <c r="F20" s="99"/>
    </row>
    <row r="21" spans="1:8" x14ac:dyDescent="0.25">
      <c r="C21" s="28"/>
      <c r="D21" s="28"/>
      <c r="E21" s="28"/>
    </row>
    <row r="22" spans="1:8" ht="15.6" x14ac:dyDescent="0.3">
      <c r="B22" s="13" t="s">
        <v>98</v>
      </c>
      <c r="C22" s="78">
        <f>C12+C14+C16+C18+C20</f>
        <v>0</v>
      </c>
      <c r="D22" s="78">
        <f>SUM(D12:D20)</f>
        <v>0</v>
      </c>
      <c r="E22" s="78">
        <f>Summary!G18</f>
        <v>0</v>
      </c>
      <c r="F22" s="78">
        <f>C22+E22</f>
        <v>0</v>
      </c>
    </row>
    <row r="23" spans="1:8" x14ac:dyDescent="0.25">
      <c r="D23" s="79"/>
    </row>
    <row r="24" spans="1:8" ht="34.5" customHeight="1" x14ac:dyDescent="0.25">
      <c r="B24" s="163" t="s">
        <v>116</v>
      </c>
      <c r="C24" s="163"/>
      <c r="D24" s="163"/>
      <c r="E24" s="163"/>
      <c r="F24" s="163"/>
    </row>
    <row r="25" spans="1:8" x14ac:dyDescent="0.25">
      <c r="B25" s="80"/>
    </row>
    <row r="26" spans="1:8" x14ac:dyDescent="0.25">
      <c r="A26" s="57"/>
      <c r="B26" s="141" t="s">
        <v>113</v>
      </c>
      <c r="C26" s="57"/>
      <c r="D26" s="57"/>
      <c r="E26" s="57"/>
      <c r="F26" s="57"/>
      <c r="H26" s="17" t="str">
        <f>IF(F26=Summary!G26," "," Total fund balance should equal projected cumulative surplus/defecit on the summary tab")</f>
        <v xml:space="preserve"> </v>
      </c>
    </row>
    <row r="27" spans="1:8" x14ac:dyDescent="0.25">
      <c r="A27" s="57"/>
      <c r="B27" s="57"/>
      <c r="C27" s="57"/>
      <c r="D27" s="57"/>
      <c r="E27" s="57"/>
      <c r="F27" s="57"/>
      <c r="H27" s="81" t="str">
        <f>IF($F$22=Summary!G20," "," Total fund balance should equal projected cumulative surplus/defecit on the summary tab")</f>
        <v xml:space="preserve"> </v>
      </c>
    </row>
    <row r="28" spans="1:8" x14ac:dyDescent="0.25">
      <c r="A28" s="57"/>
      <c r="B28" s="57"/>
      <c r="C28" s="57"/>
      <c r="D28" s="57"/>
      <c r="E28" s="57"/>
      <c r="F28" s="57"/>
    </row>
    <row r="29" spans="1:8" ht="30.75" customHeight="1" x14ac:dyDescent="0.25">
      <c r="B29" s="82" t="s">
        <v>109</v>
      </c>
      <c r="C29" s="160" t="s">
        <v>111</v>
      </c>
      <c r="D29" s="160"/>
      <c r="E29" s="161"/>
      <c r="F29" s="162"/>
    </row>
    <row r="30" spans="1:8" x14ac:dyDescent="0.25">
      <c r="B30" s="83"/>
      <c r="C30" s="84"/>
      <c r="D30" s="84"/>
      <c r="E30" s="85"/>
      <c r="F30" s="86"/>
    </row>
    <row r="31" spans="1:8" ht="46.5" customHeight="1" x14ac:dyDescent="0.25">
      <c r="B31" s="83" t="s">
        <v>110</v>
      </c>
      <c r="C31" s="153" t="s">
        <v>108</v>
      </c>
      <c r="D31" s="153"/>
      <c r="E31" s="154"/>
      <c r="F31" s="155"/>
    </row>
    <row r="32" spans="1:8" x14ac:dyDescent="0.25">
      <c r="B32" s="83"/>
      <c r="C32" s="84"/>
      <c r="D32" s="84"/>
      <c r="E32" s="85"/>
      <c r="F32" s="86"/>
    </row>
    <row r="33" spans="2:6" ht="63" customHeight="1" x14ac:dyDescent="0.25">
      <c r="B33" s="83" t="s">
        <v>99</v>
      </c>
      <c r="C33" s="153" t="s">
        <v>103</v>
      </c>
      <c r="D33" s="153"/>
      <c r="E33" s="154"/>
      <c r="F33" s="155"/>
    </row>
    <row r="34" spans="2:6" x14ac:dyDescent="0.25">
      <c r="B34" s="87"/>
      <c r="C34" s="85"/>
      <c r="D34" s="85"/>
      <c r="E34" s="85"/>
      <c r="F34" s="86"/>
    </row>
    <row r="35" spans="2:6" ht="31.5" customHeight="1" x14ac:dyDescent="0.25">
      <c r="B35" s="83" t="s">
        <v>101</v>
      </c>
      <c r="C35" s="153" t="s">
        <v>100</v>
      </c>
      <c r="D35" s="153"/>
      <c r="E35" s="153"/>
      <c r="F35" s="159"/>
    </row>
    <row r="36" spans="2:6" x14ac:dyDescent="0.25">
      <c r="B36" s="83"/>
      <c r="C36" s="88"/>
      <c r="D36" s="88"/>
      <c r="E36" s="88"/>
      <c r="F36" s="89"/>
    </row>
    <row r="37" spans="2:6" ht="62.25" customHeight="1" x14ac:dyDescent="0.25">
      <c r="B37" s="90" t="s">
        <v>102</v>
      </c>
      <c r="C37" s="156" t="s">
        <v>104</v>
      </c>
      <c r="D37" s="156"/>
      <c r="E37" s="157"/>
      <c r="F37" s="158"/>
    </row>
    <row r="38" spans="2:6" x14ac:dyDescent="0.25">
      <c r="B38" s="91"/>
      <c r="C38" s="92"/>
      <c r="D38" s="92"/>
      <c r="E38" s="91"/>
      <c r="F38" s="91"/>
    </row>
  </sheetData>
  <sheetProtection insertRows="0"/>
  <mergeCells count="10">
    <mergeCell ref="B2:F2"/>
    <mergeCell ref="B8:F8"/>
    <mergeCell ref="C33:F33"/>
    <mergeCell ref="C37:F37"/>
    <mergeCell ref="C35:F35"/>
    <mergeCell ref="B9:F9"/>
    <mergeCell ref="C29:F29"/>
    <mergeCell ref="C31:F31"/>
    <mergeCell ref="B6:F6"/>
    <mergeCell ref="B24:F24"/>
  </mergeCells>
  <phoneticPr fontId="0" type="noConversion"/>
  <conditionalFormatting sqref="H1:H1048576">
    <cfRule type="containsText" dxfId="0" priority="1" operator="containsText" text="Total">
      <formula>NOT(ISERROR(SEARCH("Total",H1)))</formula>
    </cfRule>
  </conditionalFormatting>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B1:F38"/>
  <sheetViews>
    <sheetView defaultGridColor="0" colorId="22" zoomScale="87" zoomScaleNormal="87" workbookViewId="0">
      <selection activeCell="B2" sqref="B2:F2"/>
    </sheetView>
  </sheetViews>
  <sheetFormatPr defaultColWidth="9.7265625" defaultRowHeight="15" x14ac:dyDescent="0.25"/>
  <cols>
    <col min="1" max="1" width="5.7265625" style="17" customWidth="1"/>
    <col min="2" max="2" width="21.7265625" style="17" customWidth="1"/>
    <col min="3" max="3" width="24.7265625" style="17" customWidth="1"/>
    <col min="4" max="4" width="19" style="17" customWidth="1"/>
    <col min="5" max="5" width="17.7265625" style="17" customWidth="1"/>
    <col min="6" max="6" width="23.7265625" style="17" customWidth="1"/>
    <col min="7" max="16384" width="9.7265625" style="17"/>
  </cols>
  <sheetData>
    <row r="1" spans="2:6" ht="15.6" x14ac:dyDescent="0.3">
      <c r="F1" s="35" t="s">
        <v>106</v>
      </c>
    </row>
    <row r="2" spans="2:6" ht="22.8" x14ac:dyDescent="0.4">
      <c r="B2" s="151" t="str">
        <f>Summary!B1</f>
        <v xml:space="preserve">CITY/TOWN OF  </v>
      </c>
      <c r="C2" s="151"/>
      <c r="D2" s="151"/>
      <c r="E2" s="151"/>
      <c r="F2" s="151"/>
    </row>
    <row r="3" spans="2:6" ht="15.6" x14ac:dyDescent="0.3">
      <c r="E3" s="35"/>
    </row>
    <row r="4" spans="2:6" ht="17.399999999999999" x14ac:dyDescent="0.3">
      <c r="B4" s="75" t="s">
        <v>140</v>
      </c>
      <c r="C4" s="36"/>
      <c r="D4" s="36"/>
      <c r="E4" s="36"/>
    </row>
    <row r="6" spans="2:6" ht="15.6" x14ac:dyDescent="0.3">
      <c r="B6" s="152" t="str">
        <f>Summary!B3</f>
        <v>MONTHLY REPORT PERIOD ENDING ___________________</v>
      </c>
      <c r="C6" s="152"/>
      <c r="D6" s="152"/>
      <c r="E6" s="152"/>
      <c r="F6" s="152"/>
    </row>
    <row r="8" spans="2:6" ht="15.6" x14ac:dyDescent="0.3">
      <c r="B8" s="152" t="s">
        <v>107</v>
      </c>
      <c r="C8" s="152"/>
      <c r="D8" s="152"/>
      <c r="E8" s="152"/>
      <c r="F8" s="152"/>
    </row>
    <row r="9" spans="2:6" ht="15.6" x14ac:dyDescent="0.3">
      <c r="C9" s="37"/>
      <c r="D9" s="37"/>
      <c r="E9" s="37"/>
    </row>
    <row r="10" spans="2:6" ht="66" customHeight="1" x14ac:dyDescent="0.3">
      <c r="B10" s="37" t="s">
        <v>97</v>
      </c>
      <c r="C10" s="76" t="s">
        <v>141</v>
      </c>
      <c r="D10" s="76" t="s">
        <v>142</v>
      </c>
      <c r="E10" s="76" t="s">
        <v>143</v>
      </c>
      <c r="F10" s="76" t="s">
        <v>144</v>
      </c>
    </row>
    <row r="12" spans="2:6" x14ac:dyDescent="0.25">
      <c r="B12" s="71" t="s">
        <v>109</v>
      </c>
      <c r="C12" s="100"/>
      <c r="D12" s="100"/>
      <c r="E12" s="100"/>
      <c r="F12" s="100"/>
    </row>
    <row r="13" spans="2:6" x14ac:dyDescent="0.25">
      <c r="B13" s="71"/>
      <c r="C13" s="100"/>
      <c r="D13" s="100"/>
      <c r="E13" s="100"/>
      <c r="F13" s="100"/>
    </row>
    <row r="14" spans="2:6" x14ac:dyDescent="0.25">
      <c r="B14" s="71" t="s">
        <v>110</v>
      </c>
      <c r="C14" s="100"/>
      <c r="D14" s="100"/>
      <c r="E14" s="100"/>
      <c r="F14" s="101"/>
    </row>
    <row r="15" spans="2:6" x14ac:dyDescent="0.25">
      <c r="B15" s="71"/>
      <c r="C15" s="100"/>
      <c r="D15" s="100"/>
      <c r="E15" s="100"/>
      <c r="F15" s="101"/>
    </row>
    <row r="16" spans="2:6" x14ac:dyDescent="0.25">
      <c r="B16" s="71" t="s">
        <v>99</v>
      </c>
      <c r="C16" s="100"/>
      <c r="D16" s="100"/>
      <c r="E16" s="100"/>
      <c r="F16" s="101"/>
    </row>
    <row r="17" spans="2:6" x14ac:dyDescent="0.25">
      <c r="B17" s="16"/>
      <c r="C17" s="102"/>
      <c r="D17" s="102"/>
      <c r="E17" s="102"/>
      <c r="F17" s="102"/>
    </row>
    <row r="18" spans="2:6" x14ac:dyDescent="0.25">
      <c r="B18" s="77" t="s">
        <v>101</v>
      </c>
      <c r="C18" s="103"/>
      <c r="D18" s="103"/>
      <c r="E18" s="103"/>
      <c r="F18" s="103"/>
    </row>
    <row r="19" spans="2:6" x14ac:dyDescent="0.25">
      <c r="B19" s="16"/>
      <c r="C19" s="102"/>
      <c r="D19" s="102"/>
      <c r="E19" s="102"/>
      <c r="F19" s="103"/>
    </row>
    <row r="20" spans="2:6" x14ac:dyDescent="0.25">
      <c r="B20" s="77" t="s">
        <v>102</v>
      </c>
      <c r="C20" s="102"/>
      <c r="D20" s="102"/>
      <c r="E20" s="102"/>
      <c r="F20" s="103"/>
    </row>
    <row r="21" spans="2:6" x14ac:dyDescent="0.25">
      <c r="C21" s="73"/>
      <c r="D21" s="73"/>
      <c r="E21" s="73"/>
      <c r="F21" s="57"/>
    </row>
    <row r="22" spans="2:6" ht="15.6" x14ac:dyDescent="0.3">
      <c r="B22" s="13" t="s">
        <v>98</v>
      </c>
      <c r="C22" s="78">
        <f>C12+C14+C16+C18+C20</f>
        <v>0</v>
      </c>
      <c r="D22" s="78">
        <f>SUM(D12:D21)</f>
        <v>0</v>
      </c>
      <c r="E22" s="78">
        <f>Summary!G36</f>
        <v>0</v>
      </c>
      <c r="F22" s="78">
        <f>Summary!G38</f>
        <v>0</v>
      </c>
    </row>
    <row r="24" spans="2:6" ht="30.75" customHeight="1" x14ac:dyDescent="0.25">
      <c r="B24" s="163" t="s">
        <v>116</v>
      </c>
      <c r="C24" s="163"/>
      <c r="D24" s="163"/>
      <c r="E24" s="163"/>
      <c r="F24" s="163"/>
    </row>
    <row r="25" spans="2:6" x14ac:dyDescent="0.25">
      <c r="B25" s="91"/>
    </row>
    <row r="26" spans="2:6" x14ac:dyDescent="0.25">
      <c r="B26" s="80" t="s">
        <v>113</v>
      </c>
      <c r="E26" s="93"/>
    </row>
    <row r="27" spans="2:6" x14ac:dyDescent="0.25">
      <c r="B27" s="142"/>
      <c r="C27" s="57"/>
      <c r="D27" s="57"/>
      <c r="E27" s="143"/>
      <c r="F27" s="57"/>
    </row>
    <row r="28" spans="2:6" x14ac:dyDescent="0.25">
      <c r="B28" s="142"/>
      <c r="C28" s="57"/>
      <c r="D28" s="57"/>
      <c r="E28" s="143"/>
      <c r="F28" s="57"/>
    </row>
    <row r="29" spans="2:6" ht="33" customHeight="1" x14ac:dyDescent="0.25">
      <c r="B29" s="82" t="s">
        <v>109</v>
      </c>
      <c r="C29" s="160" t="s">
        <v>111</v>
      </c>
      <c r="D29" s="160"/>
      <c r="E29" s="161"/>
      <c r="F29" s="162"/>
    </row>
    <row r="30" spans="2:6" ht="15" customHeight="1" x14ac:dyDescent="0.25">
      <c r="B30" s="87"/>
      <c r="C30" s="85"/>
      <c r="D30" s="85"/>
      <c r="E30" s="85"/>
      <c r="F30" s="86"/>
    </row>
    <row r="31" spans="2:6" ht="46.5" customHeight="1" x14ac:dyDescent="0.25">
      <c r="B31" s="83" t="s">
        <v>110</v>
      </c>
      <c r="C31" s="153" t="s">
        <v>108</v>
      </c>
      <c r="D31" s="153"/>
      <c r="E31" s="154"/>
      <c r="F31" s="155"/>
    </row>
    <row r="32" spans="2:6" x14ac:dyDescent="0.25">
      <c r="B32" s="87"/>
      <c r="C32" s="85"/>
      <c r="D32" s="85"/>
      <c r="E32" s="85"/>
      <c r="F32" s="86"/>
    </row>
    <row r="33" spans="2:6" ht="66.75" customHeight="1" x14ac:dyDescent="0.25">
      <c r="B33" s="83" t="s">
        <v>99</v>
      </c>
      <c r="C33" s="153" t="s">
        <v>103</v>
      </c>
      <c r="D33" s="153"/>
      <c r="E33" s="154"/>
      <c r="F33" s="155"/>
    </row>
    <row r="34" spans="2:6" x14ac:dyDescent="0.25">
      <c r="B34" s="83"/>
      <c r="C34" s="84"/>
      <c r="D34" s="84"/>
      <c r="E34" s="85"/>
      <c r="F34" s="86"/>
    </row>
    <row r="35" spans="2:6" ht="27.75" customHeight="1" x14ac:dyDescent="0.25">
      <c r="B35" s="83" t="s">
        <v>101</v>
      </c>
      <c r="C35" s="153" t="s">
        <v>100</v>
      </c>
      <c r="D35" s="153"/>
      <c r="E35" s="153"/>
      <c r="F35" s="159"/>
    </row>
    <row r="36" spans="2:6" x14ac:dyDescent="0.25">
      <c r="B36" s="83"/>
      <c r="C36" s="88"/>
      <c r="D36" s="88"/>
      <c r="E36" s="88"/>
      <c r="F36" s="89"/>
    </row>
    <row r="37" spans="2:6" ht="58.5" customHeight="1" x14ac:dyDescent="0.25">
      <c r="B37" s="90" t="s">
        <v>102</v>
      </c>
      <c r="C37" s="156" t="s">
        <v>104</v>
      </c>
      <c r="D37" s="156"/>
      <c r="E37" s="157"/>
      <c r="F37" s="158"/>
    </row>
    <row r="38" spans="2:6" x14ac:dyDescent="0.25">
      <c r="B38" s="91"/>
      <c r="C38" s="92"/>
      <c r="D38" s="92"/>
      <c r="E38" s="91"/>
      <c r="F38" s="91"/>
    </row>
  </sheetData>
  <mergeCells count="9">
    <mergeCell ref="B2:F2"/>
    <mergeCell ref="B8:F8"/>
    <mergeCell ref="C31:F31"/>
    <mergeCell ref="C37:F37"/>
    <mergeCell ref="C33:F33"/>
    <mergeCell ref="C29:F29"/>
    <mergeCell ref="C35:F35"/>
    <mergeCell ref="B6:F6"/>
    <mergeCell ref="B24:F24"/>
  </mergeCells>
  <phoneticPr fontId="0" type="noConversion"/>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Summary</vt:lpstr>
      <vt:lpstr>GenFund</vt:lpstr>
      <vt:lpstr>SchoolFund</vt:lpstr>
      <vt:lpstr>Other</vt:lpstr>
      <vt:lpstr>Fund Balance - Municipal </vt:lpstr>
      <vt:lpstr>Fund Balance - School  </vt:lpstr>
      <vt:lpstr>PAGE1</vt:lpstr>
      <vt:lpstr>PAGE2</vt:lpstr>
      <vt:lpstr>PAGE3</vt:lpstr>
      <vt:lpstr>'Fund Balance - Municipal '!PAGE4</vt:lpstr>
      <vt:lpstr>'Fund Balance - School  '!PAGE4</vt:lpstr>
      <vt:lpstr>PAGE4</vt:lpstr>
      <vt:lpstr>'Fund Balance - Municipal '!Print_Area</vt:lpstr>
      <vt:lpstr>GenFund!Print_Area</vt:lpstr>
      <vt:lpstr>Instructions!Print_Area</vt:lpstr>
      <vt:lpstr>SchoolFund!Print_Area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 Michaud</dc:creator>
  <cp:lastModifiedBy>Jill Barrette (DOR)</cp:lastModifiedBy>
  <cp:lastPrinted>2019-02-07T13:48:43Z</cp:lastPrinted>
  <dcterms:created xsi:type="dcterms:W3CDTF">2004-09-20T19:14:26Z</dcterms:created>
  <dcterms:modified xsi:type="dcterms:W3CDTF">2019-10-18T21:37:06Z</dcterms:modified>
</cp:coreProperties>
</file>